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инский\Downloads\"/>
    </mc:Choice>
  </mc:AlternateContent>
  <bookViews>
    <workbookView xWindow="0" yWindow="0" windowWidth="28800" windowHeight="11700" tabRatio="857" firstSheet="12" activeTab="17"/>
  </bookViews>
  <sheets>
    <sheet name="Шапка Сведения о деятельности д" sheetId="23" r:id="rId1"/>
    <sheet name="Раздел  1. Сведения об организа" sheetId="3" r:id="rId2"/>
    <sheet name="Раздел  2. Режим работы групп и" sheetId="4" r:id="rId3"/>
    <sheet name="Раздел  4. Распределение групп " sheetId="5" r:id="rId4"/>
    <sheet name="Раздел  5. Распределение мест в" sheetId="6" r:id="rId5"/>
    <sheet name="Раздел  7. Распределение воспит" sheetId="7" r:id="rId6"/>
    <sheet name="Раздел  9 и 10. Распределение п" sheetId="8" r:id="rId7"/>
    <sheet name="Раздел 11. Распределение персон" sheetId="9" r:id="rId8"/>
    <sheet name="Раздел 12. Численность внешних " sheetId="10" r:id="rId9"/>
    <sheet name="Раздел 13. Движение работников" sheetId="11" r:id="rId10"/>
    <sheet name="Раздел 14. Характеристика здани" sheetId="12" r:id="rId11"/>
    <sheet name="Лист1" sheetId="24" r:id="rId12"/>
    <sheet name="Раздел 15. Характеристика матер" sheetId="13" r:id="rId13"/>
    <sheet name="Раздел 16.  Для просмотра Сводн" sheetId="14" r:id="rId14"/>
    <sheet name="Раздел 16. Сведения о помещения" sheetId="15" r:id="rId15"/>
    <sheet name="Раздел 17. Наличие и использова" sheetId="16" r:id="rId16"/>
    <sheet name="Раздел 18. Оснащение дошкольной" sheetId="17" r:id="rId17"/>
    <sheet name="Раздел 18. Раздел 19.  Для прос" sheetId="18" r:id="rId18"/>
    <sheet name="Раздел 20. Электронные ресурсы " sheetId="19" r:id="rId19"/>
  </sheets>
  <definedNames>
    <definedName name="ID_19457053" localSheetId="0">'Шапка Сведения о деятельности д'!$O$30</definedName>
    <definedName name="ID_19457845" localSheetId="0">'Шапка Сведения о деятельности д'!$D$30</definedName>
    <definedName name="ID_19457846" localSheetId="0">'Шапка Сведения о деятельности д'!$K$30</definedName>
    <definedName name="ID_19457877" localSheetId="0">'Шапка Сведения о деятельности д'!$G$23</definedName>
    <definedName name="ID_19466514" localSheetId="0">'Шапка Сведения о деятельности д'!$D$25</definedName>
    <definedName name="ID_19467038" localSheetId="0">'Шапка Сведения о деятельности д'!$H$30</definedName>
    <definedName name="ID_3584982612" localSheetId="1">'Раздел  1. Сведения об организа'!$J$6</definedName>
    <definedName name="ID_3584982612" localSheetId="10">'Раздел 14. Характеристика здани'!$B$3</definedName>
    <definedName name="ID_3584982612" localSheetId="12">'Раздел 15. Характеристика матер'!$B$3</definedName>
    <definedName name="ID_3584982612" localSheetId="13">'Раздел 16.  Для просмотра Сводн'!$B$3</definedName>
    <definedName name="ID_3584982612" localSheetId="14">'Раздел 16. Сведения о помещения'!$B$3</definedName>
    <definedName name="ID_3584982612" localSheetId="15">'Раздел 17. Наличие и использова'!$B$3</definedName>
    <definedName name="ID_3584982612" localSheetId="16">'Раздел 18. Оснащение дошкольной'!$B$3</definedName>
    <definedName name="ID_3584982612" localSheetId="17">'Раздел 18. Раздел 19.  Для прос'!$B$3</definedName>
    <definedName name="ID_3584982612" localSheetId="18">'Раздел 20. Электронные ресурсы '!$B$3</definedName>
    <definedName name="ID_3584982613" localSheetId="1">'Раздел  1. Сведения об организа'!$J$7</definedName>
    <definedName name="ID_3584982614" localSheetId="1">'Раздел  1. Сведения об организа'!$J$8</definedName>
    <definedName name="ID_3584982615" localSheetId="1">'Раздел  1. Сведения об организа'!$J$9</definedName>
    <definedName name="ID_3584982616" localSheetId="1">'Раздел  1. Сведения об организа'!$J$10</definedName>
    <definedName name="ID_3584982626" localSheetId="1">'Раздел  1. Сведения об организа'!$G$19</definedName>
    <definedName name="ID_3584982627" localSheetId="1">'Раздел  1. Сведения об организа'!$H$19</definedName>
    <definedName name="ID_3584982628" localSheetId="1">'Раздел  1. Сведения об организа'!$I$19</definedName>
    <definedName name="ID_3584982629" localSheetId="1">'Раздел  1. Сведения об организа'!$J$19</definedName>
    <definedName name="ID_3584982630" localSheetId="1">'Раздел  1. Сведения об организа'!$G$20</definedName>
    <definedName name="ID_3584982631" localSheetId="1">'Раздел  1. Сведения об организа'!$H$20</definedName>
    <definedName name="ID_3584982632" localSheetId="1">'Раздел  1. Сведения об организа'!$I$20</definedName>
    <definedName name="ID_3584982633" localSheetId="1">'Раздел  1. Сведения об организа'!$J$20</definedName>
    <definedName name="ID_3584982634" localSheetId="1">'Раздел  1. Сведения об организа'!$G$21</definedName>
    <definedName name="ID_3584982635" localSheetId="1">'Раздел  1. Сведения об организа'!$H$21</definedName>
    <definedName name="ID_3584982636" localSheetId="1">'Раздел  1. Сведения об организа'!$I$21</definedName>
    <definedName name="ID_3584982637" localSheetId="1">'Раздел  1. Сведения об организа'!$J$21</definedName>
    <definedName name="ID_3586050144" localSheetId="3">'Раздел  4. Распределение групп '!$E$8</definedName>
    <definedName name="ID_3586050145" localSheetId="3">'Раздел  4. Распределение групп '!$F$8</definedName>
    <definedName name="ID_3586050146" localSheetId="3">'Раздел  4. Распределение групп '!$G$8</definedName>
    <definedName name="ID_3586050147" localSheetId="3">'Раздел  4. Распределение групп '!$H$8</definedName>
    <definedName name="ID_3586050148" localSheetId="3">'Раздел  4. Распределение групп '!$I$8</definedName>
    <definedName name="ID_3586050149" localSheetId="3">'Раздел  4. Распределение групп '!$J$8</definedName>
    <definedName name="ID_3586050150" localSheetId="3">'Раздел  4. Распределение групп '!$E$9</definedName>
    <definedName name="ID_3586050151" localSheetId="3">'Раздел  4. Распределение групп '!$F$9</definedName>
    <definedName name="ID_3586050152" localSheetId="3">'Раздел  4. Распределение групп '!$G$9</definedName>
    <definedName name="ID_3586050153" localSheetId="3">'Раздел  4. Распределение групп '!$H$9</definedName>
    <definedName name="ID_3586050154" localSheetId="3">'Раздел  4. Распределение групп '!$I$9</definedName>
    <definedName name="ID_3586050155" localSheetId="3">'Раздел  4. Распределение групп '!$J$9</definedName>
    <definedName name="ID_3586050156" localSheetId="3">'Раздел  4. Распределение групп '!$E$10</definedName>
    <definedName name="ID_3586050157" localSheetId="3">'Раздел  4. Распределение групп '!$F$10</definedName>
    <definedName name="ID_3586050158" localSheetId="3">'Раздел  4. Распределение групп '!$G$10</definedName>
    <definedName name="ID_3586050159" localSheetId="3">'Раздел  4. Распределение групп '!$H$10</definedName>
    <definedName name="ID_3586050160" localSheetId="3">'Раздел  4. Распределение групп '!$I$10</definedName>
    <definedName name="ID_3586050161" localSheetId="3">'Раздел  4. Распределение групп '!$J$10</definedName>
    <definedName name="ID_3586050162" localSheetId="3">'Раздел  4. Распределение групп '!$E$11</definedName>
    <definedName name="ID_3586050163" localSheetId="3">'Раздел  4. Распределение групп '!$F$11</definedName>
    <definedName name="ID_3586050164" localSheetId="3">'Раздел  4. Распределение групп '!$G$11</definedName>
    <definedName name="ID_3586050165" localSheetId="3">'Раздел  4. Распределение групп '!$H$11</definedName>
    <definedName name="ID_3586050166" localSheetId="3">'Раздел  4. Распределение групп '!$I$11</definedName>
    <definedName name="ID_3586050167" localSheetId="3">'Раздел  4. Распределение групп '!$J$11</definedName>
    <definedName name="ID_3586050168" localSheetId="3">'Раздел  4. Распределение групп '!$E$12</definedName>
    <definedName name="ID_3586050169" localSheetId="3">'Раздел  4. Распределение групп '!$F$12</definedName>
    <definedName name="ID_3586050170" localSheetId="3">'Раздел  4. Распределение групп '!$G$12</definedName>
    <definedName name="ID_3586050171" localSheetId="3">'Раздел  4. Распределение групп '!$H$12</definedName>
    <definedName name="ID_3586050172" localSheetId="3">'Раздел  4. Распределение групп '!$I$12</definedName>
    <definedName name="ID_3586050173" localSheetId="3">'Раздел  4. Распределение групп '!$J$12</definedName>
    <definedName name="ID_3586050174" localSheetId="3">'Раздел  4. Распределение групп '!$E$13</definedName>
    <definedName name="ID_3586050175" localSheetId="3">'Раздел  4. Распределение групп '!$F$13</definedName>
    <definedName name="ID_3586050176" localSheetId="3">'Раздел  4. Распределение групп '!$G$13</definedName>
    <definedName name="ID_3586050177" localSheetId="3">'Раздел  4. Распределение групп '!$H$13</definedName>
    <definedName name="ID_3586050178" localSheetId="3">'Раздел  4. Распределение групп '!$I$13</definedName>
    <definedName name="ID_3586050179" localSheetId="3">'Раздел  4. Распределение групп '!$J$13</definedName>
    <definedName name="ID_3586050180" localSheetId="3">'Раздел  4. Распределение групп '!$E$14</definedName>
    <definedName name="ID_3586050181" localSheetId="3">'Раздел  4. Распределение групп '!$F$14</definedName>
    <definedName name="ID_3586050182" localSheetId="3">'Раздел  4. Распределение групп '!$G$14</definedName>
    <definedName name="ID_3586050183" localSheetId="3">'Раздел  4. Распределение групп '!$H$14</definedName>
    <definedName name="ID_3586050184" localSheetId="3">'Раздел  4. Распределение групп '!$I$14</definedName>
    <definedName name="ID_3586050185" localSheetId="3">'Раздел  4. Распределение групп '!$J$14</definedName>
    <definedName name="ID_3586050186" localSheetId="3">'Раздел  4. Распределение групп '!$E$15</definedName>
    <definedName name="ID_3586050187" localSheetId="3">'Раздел  4. Распределение групп '!$F$15</definedName>
    <definedName name="ID_3586050188" localSheetId="3">'Раздел  4. Распределение групп '!$G$15</definedName>
    <definedName name="ID_3586050189" localSheetId="3">'Раздел  4. Распределение групп '!$H$15</definedName>
    <definedName name="ID_3586050190" localSheetId="3">'Раздел  4. Распределение групп '!$I$15</definedName>
    <definedName name="ID_3586050191" localSheetId="3">'Раздел  4. Распределение групп '!$J$15</definedName>
    <definedName name="ID_3586050192" localSheetId="3">'Раздел  4. Распределение групп '!$E$16</definedName>
    <definedName name="ID_3586050193" localSheetId="3">'Раздел  4. Распределение групп '!$F$16</definedName>
    <definedName name="ID_3586050194" localSheetId="3">'Раздел  4. Распределение групп '!$G$16</definedName>
    <definedName name="ID_3586050195" localSheetId="3">'Раздел  4. Распределение групп '!$H$16</definedName>
    <definedName name="ID_3586050196" localSheetId="3">'Раздел  4. Распределение групп '!$I$16</definedName>
    <definedName name="ID_3586050197" localSheetId="3">'Раздел  4. Распределение групп '!$J$16</definedName>
    <definedName name="ID_3586050198" localSheetId="3">'Раздел  4. Распределение групп '!$E$17</definedName>
    <definedName name="ID_3586050199" localSheetId="3">'Раздел  4. Распределение групп '!$F$17</definedName>
    <definedName name="ID_3586050200" localSheetId="3">'Раздел  4. Распределение групп '!$G$17</definedName>
    <definedName name="ID_3586050201" localSheetId="3">'Раздел  4. Распределение групп '!$H$17</definedName>
    <definedName name="ID_3586050202" localSheetId="3">'Раздел  4. Распределение групп '!$I$17</definedName>
    <definedName name="ID_3586050203" localSheetId="3">'Раздел  4. Распределение групп '!$J$17</definedName>
    <definedName name="ID_3586050204" localSheetId="3">'Раздел  4. Распределение групп '!$E$18</definedName>
    <definedName name="ID_3586050205" localSheetId="3">'Раздел  4. Распределение групп '!$F$18</definedName>
    <definedName name="ID_3586050206" localSheetId="3">'Раздел  4. Распределение групп '!$G$18</definedName>
    <definedName name="ID_3586050207" localSheetId="3">'Раздел  4. Распределение групп '!$H$18</definedName>
    <definedName name="ID_3586050208" localSheetId="3">'Раздел  4. Распределение групп '!$I$18</definedName>
    <definedName name="ID_3586050209" localSheetId="3">'Раздел  4. Распределение групп '!$J$18</definedName>
    <definedName name="ID_3586050210" localSheetId="3">'Раздел  4. Распределение групп '!$E$19</definedName>
    <definedName name="ID_3586050211" localSheetId="3">'Раздел  4. Распределение групп '!$F$19</definedName>
    <definedName name="ID_3586050212" localSheetId="3">'Раздел  4. Распределение групп '!$G$19</definedName>
    <definedName name="ID_3586050213" localSheetId="3">'Раздел  4. Распределение групп '!$H$19</definedName>
    <definedName name="ID_3586050214" localSheetId="3">'Раздел  4. Распределение групп '!$I$19</definedName>
    <definedName name="ID_3586050215" localSheetId="3">'Раздел  4. Распределение групп '!$J$19</definedName>
    <definedName name="ID_3586050216" localSheetId="3">'Раздел  4. Распределение групп '!$E$20</definedName>
    <definedName name="ID_3586050217" localSheetId="3">'Раздел  4. Распределение групп '!$F$20</definedName>
    <definedName name="ID_3586050218" localSheetId="3">'Раздел  4. Распределение групп '!$G$20</definedName>
    <definedName name="ID_3586050219" localSheetId="3">'Раздел  4. Распределение групп '!$H$20</definedName>
    <definedName name="ID_3586050220" localSheetId="3">'Раздел  4. Распределение групп '!$I$20</definedName>
    <definedName name="ID_3586050221" localSheetId="3">'Раздел  4. Распределение групп '!$J$20</definedName>
    <definedName name="ID_3586050222" localSheetId="3">'Раздел  4. Распределение групп '!$E$21</definedName>
    <definedName name="ID_3586050223" localSheetId="3">'Раздел  4. Распределение групп '!$F$21</definedName>
    <definedName name="ID_3586050224" localSheetId="3">'Раздел  4. Распределение групп '!$G$21</definedName>
    <definedName name="ID_3586050225" localSheetId="3">'Раздел  4. Распределение групп '!$H$21</definedName>
    <definedName name="ID_3586050226" localSheetId="3">'Раздел  4. Распределение групп '!$I$21</definedName>
    <definedName name="ID_3586050227" localSheetId="3">'Раздел  4. Распределение групп '!$J$21</definedName>
    <definedName name="ID_3586050228" localSheetId="3">'Раздел  4. Распределение групп '!$E$22</definedName>
    <definedName name="ID_3586050229" localSheetId="3">'Раздел  4. Распределение групп '!$F$22</definedName>
    <definedName name="ID_3586050230" localSheetId="3">'Раздел  4. Распределение групп '!$G$22</definedName>
    <definedName name="ID_3586050231" localSheetId="3">'Раздел  4. Распределение групп '!$H$22</definedName>
    <definedName name="ID_3586050232" localSheetId="3">'Раздел  4. Распределение групп '!$I$22</definedName>
    <definedName name="ID_3586050233" localSheetId="3">'Раздел  4. Распределение групп '!$J$22</definedName>
    <definedName name="ID_3586050234" localSheetId="3">'Раздел  4. Распределение групп '!$E$23</definedName>
    <definedName name="ID_3586050235" localSheetId="3">'Раздел  4. Распределение групп '!$F$23</definedName>
    <definedName name="ID_3586050236" localSheetId="3">'Раздел  4. Распределение групп '!$G$23</definedName>
    <definedName name="ID_3586050237" localSheetId="3">'Раздел  4. Распределение групп '!$H$23</definedName>
    <definedName name="ID_3586050238" localSheetId="3">'Раздел  4. Распределение групп '!$I$23</definedName>
    <definedName name="ID_3586050239" localSheetId="3">'Раздел  4. Распределение групп '!$J$23</definedName>
    <definedName name="ID_3586050240" localSheetId="3">'Раздел  4. Распределение групп '!$E$24</definedName>
    <definedName name="ID_3586050241" localSheetId="3">'Раздел  4. Распределение групп '!$F$24</definedName>
    <definedName name="ID_3586050242" localSheetId="3">'Раздел  4. Распределение групп '!$G$24</definedName>
    <definedName name="ID_3586050243" localSheetId="3">'Раздел  4. Распределение групп '!$H$24</definedName>
    <definedName name="ID_3586050244" localSheetId="3">'Раздел  4. Распределение групп '!$I$24</definedName>
    <definedName name="ID_3586050245" localSheetId="3">'Раздел  4. Распределение групп '!$J$24</definedName>
    <definedName name="ID_3586050246" localSheetId="3">'Раздел  4. Распределение групп '!$E$25</definedName>
    <definedName name="ID_3586050247" localSheetId="3">'Раздел  4. Распределение групп '!$F$25</definedName>
    <definedName name="ID_3586050248" localSheetId="3">'Раздел  4. Распределение групп '!$G$25</definedName>
    <definedName name="ID_3586050249" localSheetId="3">'Раздел  4. Распределение групп '!$H$25</definedName>
    <definedName name="ID_3586050250" localSheetId="3">'Раздел  4. Распределение групп '!$I$25</definedName>
    <definedName name="ID_3586050251" localSheetId="3">'Раздел  4. Распределение групп '!$J$25</definedName>
    <definedName name="ID_3586050252" localSheetId="3">'Раздел  4. Распределение групп '!$E$26</definedName>
    <definedName name="ID_3586050253" localSheetId="3">'Раздел  4. Распределение групп '!$F$26</definedName>
    <definedName name="ID_3586050254" localSheetId="3">'Раздел  4. Распределение групп '!$G$26</definedName>
    <definedName name="ID_3586050255" localSheetId="3">'Раздел  4. Распределение групп '!$H$26</definedName>
    <definedName name="ID_3586050256" localSheetId="3">'Раздел  4. Распределение групп '!$I$26</definedName>
    <definedName name="ID_3586050257" localSheetId="3">'Раздел  4. Распределение групп '!$J$26</definedName>
    <definedName name="ID_3586050258" localSheetId="3">'Раздел  4. Распределение групп '!$E$27</definedName>
    <definedName name="ID_3586050259" localSheetId="3">'Раздел  4. Распределение групп '!$F$27</definedName>
    <definedName name="ID_3586050260" localSheetId="3">'Раздел  4. Распределение групп '!$G$27</definedName>
    <definedName name="ID_3586050261" localSheetId="3">'Раздел  4. Распределение групп '!$H$27</definedName>
    <definedName name="ID_3586050262" localSheetId="3">'Раздел  4. Распределение групп '!$I$27</definedName>
    <definedName name="ID_3586050263" localSheetId="3">'Раздел  4. Распределение групп '!$J$27</definedName>
    <definedName name="ID_3586050264" localSheetId="3">'Раздел  4. Распределение групп '!$E$28</definedName>
    <definedName name="ID_3586050265" localSheetId="3">'Раздел  4. Распределение групп '!$F$28</definedName>
    <definedName name="ID_3586050266" localSheetId="3">'Раздел  4. Распределение групп '!$G$28</definedName>
    <definedName name="ID_3586050267" localSheetId="3">'Раздел  4. Распределение групп '!$H$28</definedName>
    <definedName name="ID_3586050268" localSheetId="3">'Раздел  4. Распределение групп '!$I$28</definedName>
    <definedName name="ID_3586050269" localSheetId="3">'Раздел  4. Распределение групп '!$J$28</definedName>
    <definedName name="ID_3586050270" localSheetId="3">'Раздел  4. Распределение групп '!$E$29</definedName>
    <definedName name="ID_3586050271" localSheetId="3">'Раздел  4. Распределение групп '!$F$29</definedName>
    <definedName name="ID_3586050272" localSheetId="3">'Раздел  4. Распределение групп '!$G$29</definedName>
    <definedName name="ID_3586050273" localSheetId="3">'Раздел  4. Распределение групп '!$H$29</definedName>
    <definedName name="ID_3586050274" localSheetId="3">'Раздел  4. Распределение групп '!$I$29</definedName>
    <definedName name="ID_3586050275" localSheetId="3">'Раздел  4. Распределение групп '!$J$29</definedName>
    <definedName name="ID_3586050276" localSheetId="3">'Раздел  4. Распределение групп '!$E$30</definedName>
    <definedName name="ID_3586050277" localSheetId="3">'Раздел  4. Распределение групп '!$F$30</definedName>
    <definedName name="ID_3586050278" localSheetId="3">'Раздел  4. Распределение групп '!$G$30</definedName>
    <definedName name="ID_3586050279" localSheetId="3">'Раздел  4. Распределение групп '!$H$30</definedName>
    <definedName name="ID_3586050280" localSheetId="3">'Раздел  4. Распределение групп '!$I$30</definedName>
    <definedName name="ID_3586050281" localSheetId="3">'Раздел  4. Распределение групп '!$J$30</definedName>
    <definedName name="ID_3586050470" localSheetId="4">'Раздел  5. Распределение мест в'!$E$8</definedName>
    <definedName name="ID_3586050471" localSheetId="4">'Раздел  5. Распределение мест в'!$F$8</definedName>
    <definedName name="ID_3586050472" localSheetId="4">'Раздел  5. Распределение мест в'!$G$8</definedName>
    <definedName name="ID_3586050473" localSheetId="4">'Раздел  5. Распределение мест в'!$H$8</definedName>
    <definedName name="ID_3586050474" localSheetId="4">'Раздел  5. Распределение мест в'!$I$8</definedName>
    <definedName name="ID_3586050475" localSheetId="4">'Раздел  5. Распределение мест в'!$J$8</definedName>
    <definedName name="ID_3586050476" localSheetId="4">'Раздел  5. Распределение мест в'!$E$9</definedName>
    <definedName name="ID_3586050477" localSheetId="4">'Раздел  5. Распределение мест в'!$F$9</definedName>
    <definedName name="ID_3586050478" localSheetId="4">'Раздел  5. Распределение мест в'!$G$9</definedName>
    <definedName name="ID_3586050479" localSheetId="4">'Раздел  5. Распределение мест в'!$H$9</definedName>
    <definedName name="ID_3586050480" localSheetId="4">'Раздел  5. Распределение мест в'!$I$9</definedName>
    <definedName name="ID_3586050481" localSheetId="4">'Раздел  5. Распределение мест в'!$J$9</definedName>
    <definedName name="ID_3586050482" localSheetId="4">'Раздел  5. Распределение мест в'!$E$10</definedName>
    <definedName name="ID_3586050483" localSheetId="4">'Раздел  5. Распределение мест в'!$F$10</definedName>
    <definedName name="ID_3586050484" localSheetId="4">'Раздел  5. Распределение мест в'!$G$10</definedName>
    <definedName name="ID_3586050485" localSheetId="4">'Раздел  5. Распределение мест в'!$H$10</definedName>
    <definedName name="ID_3586050486" localSheetId="4">'Раздел  5. Распределение мест в'!$I$10</definedName>
    <definedName name="ID_3586050487" localSheetId="4">'Раздел  5. Распределение мест в'!$J$10</definedName>
    <definedName name="ID_3586050488" localSheetId="4">'Раздел  5. Распределение мест в'!$E$11</definedName>
    <definedName name="ID_3586050489" localSheetId="4">'Раздел  5. Распределение мест в'!$F$11</definedName>
    <definedName name="ID_3586050490" localSheetId="4">'Раздел  5. Распределение мест в'!$G$11</definedName>
    <definedName name="ID_3586050491" localSheetId="4">'Раздел  5. Распределение мест в'!$H$11</definedName>
    <definedName name="ID_3586050492" localSheetId="4">'Раздел  5. Распределение мест в'!$I$11</definedName>
    <definedName name="ID_3586050493" localSheetId="4">'Раздел  5. Распределение мест в'!$J$11</definedName>
    <definedName name="ID_3586050494" localSheetId="4">'Раздел  5. Распределение мест в'!$E$12</definedName>
    <definedName name="ID_3586050495" localSheetId="4">'Раздел  5. Распределение мест в'!$F$12</definedName>
    <definedName name="ID_3586050496" localSheetId="4">'Раздел  5. Распределение мест в'!$G$12</definedName>
    <definedName name="ID_3586050497" localSheetId="4">'Раздел  5. Распределение мест в'!$H$12</definedName>
    <definedName name="ID_3586050498" localSheetId="4">'Раздел  5. Распределение мест в'!$I$12</definedName>
    <definedName name="ID_3586050499" localSheetId="4">'Раздел  5. Распределение мест в'!$J$12</definedName>
    <definedName name="ID_3586050500" localSheetId="4">'Раздел  5. Распределение мест в'!$E$13</definedName>
    <definedName name="ID_3586050501" localSheetId="4">'Раздел  5. Распределение мест в'!$F$13</definedName>
    <definedName name="ID_3586050502" localSheetId="4">'Раздел  5. Распределение мест в'!$G$13</definedName>
    <definedName name="ID_3586050503" localSheetId="4">'Раздел  5. Распределение мест в'!$H$13</definedName>
    <definedName name="ID_3586050504" localSheetId="4">'Раздел  5. Распределение мест в'!$I$13</definedName>
    <definedName name="ID_3586050505" localSheetId="4">'Раздел  5. Распределение мест в'!$J$13</definedName>
    <definedName name="ID_3586050506" localSheetId="4">'Раздел  5. Распределение мест в'!$E$14</definedName>
    <definedName name="ID_3586050507" localSheetId="4">'Раздел  5. Распределение мест в'!$F$14</definedName>
    <definedName name="ID_3586050508" localSheetId="4">'Раздел  5. Распределение мест в'!$G$14</definedName>
    <definedName name="ID_3586050509" localSheetId="4">'Раздел  5. Распределение мест в'!$H$14</definedName>
    <definedName name="ID_3586050510" localSheetId="4">'Раздел  5. Распределение мест в'!$I$14</definedName>
    <definedName name="ID_3586050511" localSheetId="4">'Раздел  5. Распределение мест в'!$J$14</definedName>
    <definedName name="ID_3586050512" localSheetId="4">'Раздел  5. Распределение мест в'!$E$15</definedName>
    <definedName name="ID_3586050513" localSheetId="4">'Раздел  5. Распределение мест в'!$F$15</definedName>
    <definedName name="ID_3586050514" localSheetId="4">'Раздел  5. Распределение мест в'!$G$15</definedName>
    <definedName name="ID_3586050515" localSheetId="4">'Раздел  5. Распределение мест в'!$H$15</definedName>
    <definedName name="ID_3586050516" localSheetId="4">'Раздел  5. Распределение мест в'!$I$15</definedName>
    <definedName name="ID_3586050517" localSheetId="4">'Раздел  5. Распределение мест в'!$J$15</definedName>
    <definedName name="ID_3586050518" localSheetId="4">'Раздел  5. Распределение мест в'!$E$16</definedName>
    <definedName name="ID_3586050519" localSheetId="4">'Раздел  5. Распределение мест в'!$F$16</definedName>
    <definedName name="ID_3586050520" localSheetId="4">'Раздел  5. Распределение мест в'!$G$16</definedName>
    <definedName name="ID_3586050521" localSheetId="4">'Раздел  5. Распределение мест в'!$H$16</definedName>
    <definedName name="ID_3586050522" localSheetId="4">'Раздел  5. Распределение мест в'!$I$16</definedName>
    <definedName name="ID_3586050523" localSheetId="4">'Раздел  5. Распределение мест в'!$J$16</definedName>
    <definedName name="ID_3586050524" localSheetId="4">'Раздел  5. Распределение мест в'!$E$17</definedName>
    <definedName name="ID_3586050525" localSheetId="4">'Раздел  5. Распределение мест в'!$F$17</definedName>
    <definedName name="ID_3586050526" localSheetId="4">'Раздел  5. Распределение мест в'!$G$17</definedName>
    <definedName name="ID_3586050527" localSheetId="4">'Раздел  5. Распределение мест в'!$H$17</definedName>
    <definedName name="ID_3586050528" localSheetId="4">'Раздел  5. Распределение мест в'!$I$17</definedName>
    <definedName name="ID_3586050529" localSheetId="4">'Раздел  5. Распределение мест в'!$J$17</definedName>
    <definedName name="ID_3586050530" localSheetId="4">'Раздел  5. Распределение мест в'!$E$18</definedName>
    <definedName name="ID_3586050531" localSheetId="4">'Раздел  5. Распределение мест в'!$F$18</definedName>
    <definedName name="ID_3586050532" localSheetId="4">'Раздел  5. Распределение мест в'!$G$18</definedName>
    <definedName name="ID_3586050533" localSheetId="4">'Раздел  5. Распределение мест в'!$H$18</definedName>
    <definedName name="ID_3586050534" localSheetId="4">'Раздел  5. Распределение мест в'!$I$18</definedName>
    <definedName name="ID_3586050535" localSheetId="4">'Раздел  5. Распределение мест в'!$J$18</definedName>
    <definedName name="ID_3586050536" localSheetId="4">'Раздел  5. Распределение мест в'!$E$19</definedName>
    <definedName name="ID_3586050537" localSheetId="4">'Раздел  5. Распределение мест в'!$F$19</definedName>
    <definedName name="ID_3586050538" localSheetId="4">'Раздел  5. Распределение мест в'!$G$19</definedName>
    <definedName name="ID_3586050539" localSheetId="4">'Раздел  5. Распределение мест в'!$H$19</definedName>
    <definedName name="ID_3586050540" localSheetId="4">'Раздел  5. Распределение мест в'!$I$19</definedName>
    <definedName name="ID_3586050541" localSheetId="4">'Раздел  5. Распределение мест в'!$J$19</definedName>
    <definedName name="ID_3586050542" localSheetId="4">'Раздел  5. Распределение мест в'!$E$20</definedName>
    <definedName name="ID_3586050543" localSheetId="4">'Раздел  5. Распределение мест в'!$F$20</definedName>
    <definedName name="ID_3586050544" localSheetId="4">'Раздел  5. Распределение мест в'!$G$20</definedName>
    <definedName name="ID_3586050545" localSheetId="4">'Раздел  5. Распределение мест в'!$H$20</definedName>
    <definedName name="ID_3586050546" localSheetId="4">'Раздел  5. Распределение мест в'!$I$20</definedName>
    <definedName name="ID_3586050547" localSheetId="4">'Раздел  5. Распределение мест в'!$J$20</definedName>
    <definedName name="ID_3586050548" localSheetId="4">'Раздел  5. Распределение мест в'!$E$21</definedName>
    <definedName name="ID_3586050549" localSheetId="4">'Раздел  5. Распределение мест в'!$F$21</definedName>
    <definedName name="ID_3586050550" localSheetId="4">'Раздел  5. Распределение мест в'!$G$21</definedName>
    <definedName name="ID_3586050551" localSheetId="4">'Раздел  5. Распределение мест в'!$H$21</definedName>
    <definedName name="ID_3586050552" localSheetId="4">'Раздел  5. Распределение мест в'!$I$21</definedName>
    <definedName name="ID_3586050553" localSheetId="4">'Раздел  5. Распределение мест в'!$J$21</definedName>
    <definedName name="ID_3586050554" localSheetId="4">'Раздел  5. Распределение мест в'!$E$22</definedName>
    <definedName name="ID_3586050555" localSheetId="4">'Раздел  5. Распределение мест в'!$F$22</definedName>
    <definedName name="ID_3586050556" localSheetId="4">'Раздел  5. Распределение мест в'!$G$22</definedName>
    <definedName name="ID_3586050557" localSheetId="4">'Раздел  5. Распределение мест в'!$H$22</definedName>
    <definedName name="ID_3586050558" localSheetId="4">'Раздел  5. Распределение мест в'!$I$22</definedName>
    <definedName name="ID_3586050559" localSheetId="4">'Раздел  5. Распределение мест в'!$J$22</definedName>
    <definedName name="ID_3586050560" localSheetId="4">'Раздел  5. Распределение мест в'!$E$23</definedName>
    <definedName name="ID_3586050561" localSheetId="4">'Раздел  5. Распределение мест в'!$F$23</definedName>
    <definedName name="ID_3586050562" localSheetId="4">'Раздел  5. Распределение мест в'!$G$23</definedName>
    <definedName name="ID_3586050563" localSheetId="4">'Раздел  5. Распределение мест в'!$H$23</definedName>
    <definedName name="ID_3586050564" localSheetId="4">'Раздел  5. Распределение мест в'!$I$23</definedName>
    <definedName name="ID_3586050565" localSheetId="4">'Раздел  5. Распределение мест в'!$J$23</definedName>
    <definedName name="ID_3586050566" localSheetId="4">'Раздел  5. Распределение мест в'!$E$24</definedName>
    <definedName name="ID_3586050567" localSheetId="4">'Раздел  5. Распределение мест в'!$F$24</definedName>
    <definedName name="ID_3586050568" localSheetId="4">'Раздел  5. Распределение мест в'!$G$24</definedName>
    <definedName name="ID_3586050569" localSheetId="4">'Раздел  5. Распределение мест в'!$H$24</definedName>
    <definedName name="ID_3586050570" localSheetId="4">'Раздел  5. Распределение мест в'!$I$24</definedName>
    <definedName name="ID_3586050571" localSheetId="4">'Раздел  5. Распределение мест в'!$J$24</definedName>
    <definedName name="ID_3586050572" localSheetId="4">'Раздел  5. Распределение мест в'!$E$25</definedName>
    <definedName name="ID_3586050573" localSheetId="4">'Раздел  5. Распределение мест в'!$F$25</definedName>
    <definedName name="ID_3586050574" localSheetId="4">'Раздел  5. Распределение мест в'!$G$25</definedName>
    <definedName name="ID_3586050575" localSheetId="4">'Раздел  5. Распределение мест в'!$H$25</definedName>
    <definedName name="ID_3586050576" localSheetId="4">'Раздел  5. Распределение мест в'!$I$25</definedName>
    <definedName name="ID_3586050577" localSheetId="4">'Раздел  5. Распределение мест в'!$J$25</definedName>
    <definedName name="ID_3586050578" localSheetId="4">'Раздел  5. Распределение мест в'!$E$26</definedName>
    <definedName name="ID_3586050579" localSheetId="4">'Раздел  5. Распределение мест в'!$F$26</definedName>
    <definedName name="ID_3586050580" localSheetId="4">'Раздел  5. Распределение мест в'!$G$26</definedName>
    <definedName name="ID_3586050581" localSheetId="4">'Раздел  5. Распределение мест в'!$H$26</definedName>
    <definedName name="ID_3586050582" localSheetId="4">'Раздел  5. Распределение мест в'!$I$26</definedName>
    <definedName name="ID_3586050583" localSheetId="4">'Раздел  5. Распределение мест в'!$J$26</definedName>
    <definedName name="ID_3586050584" localSheetId="4">'Раздел  5. Распределение мест в'!$E$27</definedName>
    <definedName name="ID_3586050585" localSheetId="4">'Раздел  5. Распределение мест в'!$F$27</definedName>
    <definedName name="ID_3586050586" localSheetId="4">'Раздел  5. Распределение мест в'!$G$27</definedName>
    <definedName name="ID_3586050587" localSheetId="4">'Раздел  5. Распределение мест в'!$H$27</definedName>
    <definedName name="ID_3586050588" localSheetId="4">'Раздел  5. Распределение мест в'!$I$27</definedName>
    <definedName name="ID_3586050589" localSheetId="4">'Раздел  5. Распределение мест в'!$J$27</definedName>
    <definedName name="ID_3586050590" localSheetId="4">'Раздел  5. Распределение мест в'!$E$28</definedName>
    <definedName name="ID_3586050591" localSheetId="4">'Раздел  5. Распределение мест в'!$F$28</definedName>
    <definedName name="ID_3586050592" localSheetId="4">'Раздел  5. Распределение мест в'!$G$28</definedName>
    <definedName name="ID_3586050593" localSheetId="4">'Раздел  5. Распределение мест в'!$H$28</definedName>
    <definedName name="ID_3586050594" localSheetId="4">'Раздел  5. Распределение мест в'!$I$28</definedName>
    <definedName name="ID_3586050595" localSheetId="4">'Раздел  5. Распределение мест в'!$J$28</definedName>
    <definedName name="ID_3586050596" localSheetId="4">'Раздел  5. Распределение мест в'!$E$29</definedName>
    <definedName name="ID_3586050597" localSheetId="4">'Раздел  5. Распределение мест в'!$F$29</definedName>
    <definedName name="ID_3586050598" localSheetId="4">'Раздел  5. Распределение мест в'!$G$29</definedName>
    <definedName name="ID_3586050599" localSheetId="4">'Раздел  5. Распределение мест в'!$H$29</definedName>
    <definedName name="ID_3586050600" localSheetId="4">'Раздел  5. Распределение мест в'!$I$29</definedName>
    <definedName name="ID_3586050601" localSheetId="4">'Раздел  5. Распределение мест в'!$J$29</definedName>
    <definedName name="ID_3586050602" localSheetId="4">'Раздел  5. Распределение мест в'!$E$30</definedName>
    <definedName name="ID_3586050603" localSheetId="4">'Раздел  5. Распределение мест в'!$F$30</definedName>
    <definedName name="ID_3586050604" localSheetId="4">'Раздел  5. Распределение мест в'!$G$30</definedName>
    <definedName name="ID_3586050605" localSheetId="4">'Раздел  5. Распределение мест в'!$H$30</definedName>
    <definedName name="ID_3586050606" localSheetId="4">'Раздел  5. Распределение мест в'!$I$30</definedName>
    <definedName name="ID_3586050607" localSheetId="4">'Раздел  5. Распределение мест в'!$J$30</definedName>
    <definedName name="ID_3586051517" localSheetId="2">'Раздел  2. Режим работы групп и'!$M$6</definedName>
    <definedName name="ID_3586051518" localSheetId="2">'Раздел  2. Режим работы групп и'!$M$7</definedName>
    <definedName name="ID_3586051519" localSheetId="2">'Раздел  2. Режим работы групп и'!$M$8</definedName>
    <definedName name="ID_3586051520" localSheetId="2">'Раздел  2. Режим работы групп и'!$M$9</definedName>
    <definedName name="ID_3586051521" localSheetId="2">'Раздел  2. Режим работы групп и'!$M$10</definedName>
    <definedName name="ID_3586051522" localSheetId="2">'Раздел  2. Режим работы групп и'!$M$11</definedName>
    <definedName name="ID_3586051691" localSheetId="2">'Раздел  2. Режим работы групп и'!$G$18</definedName>
    <definedName name="ID_3586051692" localSheetId="2">'Раздел  2. Режим работы групп и'!$H$18</definedName>
    <definedName name="ID_3586051693" localSheetId="2">'Раздел  2. Режим работы групп и'!$I$18</definedName>
    <definedName name="ID_3586051694" localSheetId="2">'Раздел  2. Режим работы групп и'!$J$18</definedName>
    <definedName name="ID_3586051695" localSheetId="2">'Раздел  2. Режим работы групп и'!$K$18</definedName>
    <definedName name="ID_3586051696" localSheetId="2">'Раздел  2. Режим работы групп и'!$L$18</definedName>
    <definedName name="ID_3586051697" localSheetId="2">'Раздел  2. Режим работы групп и'!$M$18</definedName>
    <definedName name="ID_3586051698" localSheetId="2">'Раздел  2. Режим работы групп и'!$N$18</definedName>
    <definedName name="ID_3586051699" localSheetId="2">'Раздел  2. Режим работы групп и'!$O$18</definedName>
    <definedName name="ID_3586051700" localSheetId="2">'Раздел  2. Режим работы групп и'!$P$18</definedName>
    <definedName name="ID_3586051701" localSheetId="2">'Раздел  2. Режим работы групп и'!$Q$18</definedName>
    <definedName name="ID_3586051702" localSheetId="2">'Раздел  2. Режим работы групп и'!$G$19</definedName>
    <definedName name="ID_3586051703" localSheetId="2">'Раздел  2. Режим работы групп и'!$H$19</definedName>
    <definedName name="ID_3586051704" localSheetId="2">'Раздел  2. Режим работы групп и'!$I$19</definedName>
    <definedName name="ID_3586051705" localSheetId="2">'Раздел  2. Режим работы групп и'!$J$19</definedName>
    <definedName name="ID_3586051706" localSheetId="2">'Раздел  2. Режим работы групп и'!$K$19</definedName>
    <definedName name="ID_3586051707" localSheetId="2">'Раздел  2. Режим работы групп и'!$L$19</definedName>
    <definedName name="ID_3586051708" localSheetId="2">'Раздел  2. Режим работы групп и'!$M$19</definedName>
    <definedName name="ID_3586051709" localSheetId="2">'Раздел  2. Режим работы групп и'!$N$19</definedName>
    <definedName name="ID_3586051710" localSheetId="2">'Раздел  2. Режим работы групп и'!$O$19</definedName>
    <definedName name="ID_3586051711" localSheetId="2">'Раздел  2. Режим работы групп и'!$P$19</definedName>
    <definedName name="ID_3586051712" localSheetId="2">'Раздел  2. Режим работы групп и'!$Q$19</definedName>
    <definedName name="ID_3586051713" localSheetId="2">'Раздел  2. Режим работы групп и'!$G$20</definedName>
    <definedName name="ID_3586051714" localSheetId="2">'Раздел  2. Режим работы групп и'!$H$20</definedName>
    <definedName name="ID_3586051715" localSheetId="2">'Раздел  2. Режим работы групп и'!$I$20</definedName>
    <definedName name="ID_3586051716" localSheetId="2">'Раздел  2. Режим работы групп и'!$J$20</definedName>
    <definedName name="ID_3586051717" localSheetId="2">'Раздел  2. Режим работы групп и'!$K$20</definedName>
    <definedName name="ID_3586051718" localSheetId="2">'Раздел  2. Режим работы групп и'!$L$20</definedName>
    <definedName name="ID_3586051719" localSheetId="2">'Раздел  2. Режим работы групп и'!$M$20</definedName>
    <definedName name="ID_3586051720" localSheetId="2">'Раздел  2. Режим работы групп и'!$N$20</definedName>
    <definedName name="ID_3586051721" localSheetId="2">'Раздел  2. Режим работы групп и'!$O$20</definedName>
    <definedName name="ID_3586051722" localSheetId="2">'Раздел  2. Режим работы групп и'!$P$20</definedName>
    <definedName name="ID_3586051723" localSheetId="2">'Раздел  2. Режим работы групп и'!$Q$20</definedName>
    <definedName name="ID_3586051724" localSheetId="2">'Раздел  2. Режим работы групп и'!$G$21</definedName>
    <definedName name="ID_3586051725" localSheetId="2">'Раздел  2. Режим работы групп и'!$H$21</definedName>
    <definedName name="ID_3586051726" localSheetId="2">'Раздел  2. Режим работы групп и'!$I$21</definedName>
    <definedName name="ID_3586051727" localSheetId="2">'Раздел  2. Режим работы групп и'!$J$21</definedName>
    <definedName name="ID_3586051728" localSheetId="2">'Раздел  2. Режим работы групп и'!$K$21</definedName>
    <definedName name="ID_3586051729" localSheetId="2">'Раздел  2. Режим работы групп и'!$L$21</definedName>
    <definedName name="ID_3586051730" localSheetId="2">'Раздел  2. Режим работы групп и'!$M$21</definedName>
    <definedName name="ID_3586051731" localSheetId="2">'Раздел  2. Режим работы групп и'!$N$21</definedName>
    <definedName name="ID_3586051732" localSheetId="2">'Раздел  2. Режим работы групп и'!$O$21</definedName>
    <definedName name="ID_3586051733" localSheetId="2">'Раздел  2. Режим работы групп и'!$P$21</definedName>
    <definedName name="ID_3586051734" localSheetId="2">'Раздел  2. Режим работы групп и'!$Q$21</definedName>
    <definedName name="ID_3586051735" localSheetId="2">'Раздел  2. Режим работы групп и'!$G$22</definedName>
    <definedName name="ID_3586051736" localSheetId="2">'Раздел  2. Режим работы групп и'!$H$22</definedName>
    <definedName name="ID_3586051737" localSheetId="2">'Раздел  2. Режим работы групп и'!$I$22</definedName>
    <definedName name="ID_3586051738" localSheetId="2">'Раздел  2. Режим работы групп и'!$J$22</definedName>
    <definedName name="ID_3586051739" localSheetId="2">'Раздел  2. Режим работы групп и'!$K$22</definedName>
    <definedName name="ID_3586051740" localSheetId="2">'Раздел  2. Режим работы групп и'!$L$22</definedName>
    <definedName name="ID_3586051741" localSheetId="2">'Раздел  2. Режим работы групп и'!$M$22</definedName>
    <definedName name="ID_3586051742" localSheetId="2">'Раздел  2. Режим работы групп и'!$N$22</definedName>
    <definedName name="ID_3586051743" localSheetId="2">'Раздел  2. Режим работы групп и'!$O$22</definedName>
    <definedName name="ID_3586051744" localSheetId="2">'Раздел  2. Режим работы групп и'!$P$22</definedName>
    <definedName name="ID_3586051745" localSheetId="2">'Раздел  2. Режим работы групп и'!$Q$22</definedName>
    <definedName name="ID_3586051746" localSheetId="2">'Раздел  2. Режим работы групп и'!$G$23</definedName>
    <definedName name="ID_3586051747" localSheetId="2">'Раздел  2. Режим работы групп и'!$H$23</definedName>
    <definedName name="ID_3586051748" localSheetId="2">'Раздел  2. Режим работы групп и'!$I$23</definedName>
    <definedName name="ID_3586051749" localSheetId="2">'Раздел  2. Режим работы групп и'!$J$23</definedName>
    <definedName name="ID_3586051750" localSheetId="2">'Раздел  2. Режим работы групп и'!$K$23</definedName>
    <definedName name="ID_3586051751" localSheetId="2">'Раздел  2. Режим работы групп и'!$L$23</definedName>
    <definedName name="ID_3586051752" localSheetId="2">'Раздел  2. Режим работы групп и'!$M$23</definedName>
    <definedName name="ID_3586051753" localSheetId="2">'Раздел  2. Режим работы групп и'!$N$23</definedName>
    <definedName name="ID_3586051754" localSheetId="2">'Раздел  2. Режим работы групп и'!$O$23</definedName>
    <definedName name="ID_3586051755" localSheetId="2">'Раздел  2. Режим работы групп и'!$P$23</definedName>
    <definedName name="ID_3586051756" localSheetId="2">'Раздел  2. Режим работы групп и'!$Q$23</definedName>
    <definedName name="ID_3586051757" localSheetId="2">'Раздел  2. Режим работы групп и'!$G$24</definedName>
    <definedName name="ID_3586051758" localSheetId="2">'Раздел  2. Режим работы групп и'!$H$24</definedName>
    <definedName name="ID_3586051759" localSheetId="2">'Раздел  2. Режим работы групп и'!$I$24</definedName>
    <definedName name="ID_3586051760" localSheetId="2">'Раздел  2. Режим работы групп и'!$J$24</definedName>
    <definedName name="ID_3586051761" localSheetId="2">'Раздел  2. Режим работы групп и'!$K$24</definedName>
    <definedName name="ID_3586051762" localSheetId="2">'Раздел  2. Режим работы групп и'!$L$24</definedName>
    <definedName name="ID_3586051763" localSheetId="2">'Раздел  2. Режим работы групп и'!$M$24</definedName>
    <definedName name="ID_3586051764" localSheetId="2">'Раздел  2. Режим работы групп и'!$N$24</definedName>
    <definedName name="ID_3586051765" localSheetId="2">'Раздел  2. Режим работы групп и'!$O$24</definedName>
    <definedName name="ID_3586051766" localSheetId="2">'Раздел  2. Режим работы групп и'!$P$24</definedName>
    <definedName name="ID_3586051767" localSheetId="2">'Раздел  2. Режим работы групп и'!$Q$24</definedName>
    <definedName name="ID_3586051768" localSheetId="2">'Раздел  2. Режим работы групп и'!$G$25</definedName>
    <definedName name="ID_3586051769" localSheetId="2">'Раздел  2. Режим работы групп и'!$H$25</definedName>
    <definedName name="ID_3586051770" localSheetId="2">'Раздел  2. Режим работы групп и'!$I$25</definedName>
    <definedName name="ID_3586051771" localSheetId="2">'Раздел  2. Режим работы групп и'!$J$25</definedName>
    <definedName name="ID_3586051772" localSheetId="2">'Раздел  2. Режим работы групп и'!$K$25</definedName>
    <definedName name="ID_3586051773" localSheetId="2">'Раздел  2. Режим работы групп и'!$L$25</definedName>
    <definedName name="ID_3586051774" localSheetId="2">'Раздел  2. Режим работы групп и'!$M$25</definedName>
    <definedName name="ID_3586051775" localSheetId="2">'Раздел  2. Режим работы групп и'!$N$25</definedName>
    <definedName name="ID_3586051776" localSheetId="2">'Раздел  2. Режим работы групп и'!$O$25</definedName>
    <definedName name="ID_3586051777" localSheetId="2">'Раздел  2. Режим работы групп и'!$P$25</definedName>
    <definedName name="ID_3586051778" localSheetId="2">'Раздел  2. Режим работы групп и'!$Q$25</definedName>
    <definedName name="ID_3586051779" localSheetId="2">'Раздел  2. Режим работы групп и'!$G$26</definedName>
    <definedName name="ID_3586051780" localSheetId="2">'Раздел  2. Режим работы групп и'!$H$26</definedName>
    <definedName name="ID_3586051781" localSheetId="2">'Раздел  2. Режим работы групп и'!$I$26</definedName>
    <definedName name="ID_3586051782" localSheetId="2">'Раздел  2. Режим работы групп и'!$J$26</definedName>
    <definedName name="ID_3586051783" localSheetId="2">'Раздел  2. Режим работы групп и'!$K$26</definedName>
    <definedName name="ID_3586051784" localSheetId="2">'Раздел  2. Режим работы групп и'!$L$26</definedName>
    <definedName name="ID_3586051785" localSheetId="2">'Раздел  2. Режим работы групп и'!$M$26</definedName>
    <definedName name="ID_3586051786" localSheetId="2">'Раздел  2. Режим работы групп и'!$N$26</definedName>
    <definedName name="ID_3586051787" localSheetId="2">'Раздел  2. Режим работы групп и'!$O$26</definedName>
    <definedName name="ID_3586051788" localSheetId="2">'Раздел  2. Режим работы групп и'!$P$26</definedName>
    <definedName name="ID_3586051789" localSheetId="2">'Раздел  2. Режим работы групп и'!$Q$26</definedName>
    <definedName name="ID_3586051790" localSheetId="2">'Раздел  2. Режим работы групп и'!$G$27</definedName>
    <definedName name="ID_3586051791" localSheetId="2">'Раздел  2. Режим работы групп и'!$H$27</definedName>
    <definedName name="ID_3586051792" localSheetId="2">'Раздел  2. Режим работы групп и'!$I$27</definedName>
    <definedName name="ID_3586051793" localSheetId="2">'Раздел  2. Режим работы групп и'!$J$27</definedName>
    <definedName name="ID_3586051794" localSheetId="2">'Раздел  2. Режим работы групп и'!$K$27</definedName>
    <definedName name="ID_3586051795" localSheetId="2">'Раздел  2. Режим работы групп и'!$L$27</definedName>
    <definedName name="ID_3586051796" localSheetId="2">'Раздел  2. Режим работы групп и'!$M$27</definedName>
    <definedName name="ID_3586051797" localSheetId="2">'Раздел  2. Режим работы групп и'!$N$27</definedName>
    <definedName name="ID_3586051798" localSheetId="2">'Раздел  2. Режим работы групп и'!$O$27</definedName>
    <definedName name="ID_3586051799" localSheetId="2">'Раздел  2. Режим работы групп и'!$P$27</definedName>
    <definedName name="ID_3586051800" localSheetId="2">'Раздел  2. Режим работы групп и'!$Q$27</definedName>
    <definedName name="ID_3586051801" localSheetId="2">'Раздел  2. Режим работы групп и'!$G$28</definedName>
    <definedName name="ID_3586051802" localSheetId="2">'Раздел  2. Режим работы групп и'!$H$28</definedName>
    <definedName name="ID_3586051803" localSheetId="2">'Раздел  2. Режим работы групп и'!$I$28</definedName>
    <definedName name="ID_3586051804" localSheetId="2">'Раздел  2. Режим работы групп и'!$J$28</definedName>
    <definedName name="ID_3586051805" localSheetId="2">'Раздел  2. Режим работы групп и'!$K$28</definedName>
    <definedName name="ID_3586051806" localSheetId="2">'Раздел  2. Режим работы групп и'!$L$28</definedName>
    <definedName name="ID_3586051807" localSheetId="2">'Раздел  2. Режим работы групп и'!$M$28</definedName>
    <definedName name="ID_3586051808" localSheetId="2">'Раздел  2. Режим работы групп и'!$N$28</definedName>
    <definedName name="ID_3586051809" localSheetId="2">'Раздел  2. Режим работы групп и'!$O$28</definedName>
    <definedName name="ID_3586051810" localSheetId="2">'Раздел  2. Режим работы групп и'!$P$28</definedName>
    <definedName name="ID_3586051811" localSheetId="2">'Раздел  2. Режим работы групп и'!$Q$28</definedName>
    <definedName name="ID_3586051812" localSheetId="2">'Раздел  2. Режим работы групп и'!$G$29</definedName>
    <definedName name="ID_3586051813" localSheetId="2">'Раздел  2. Режим работы групп и'!$H$29</definedName>
    <definedName name="ID_3586051814" localSheetId="2">'Раздел  2. Режим работы групп и'!$I$29</definedName>
    <definedName name="ID_3586051815" localSheetId="2">'Раздел  2. Режим работы групп и'!$J$29</definedName>
    <definedName name="ID_3586051816" localSheetId="2">'Раздел  2. Режим работы групп и'!$K$29</definedName>
    <definedName name="ID_3586051817" localSheetId="2">'Раздел  2. Режим работы групп и'!$L$29</definedName>
    <definedName name="ID_3586051818" localSheetId="2">'Раздел  2. Режим работы групп и'!$M$29</definedName>
    <definedName name="ID_3586051819" localSheetId="2">'Раздел  2. Режим работы групп и'!$N$29</definedName>
    <definedName name="ID_3586051820" localSheetId="2">'Раздел  2. Режим работы групп и'!$O$29</definedName>
    <definedName name="ID_3586051821" localSheetId="2">'Раздел  2. Режим работы групп и'!$P$29</definedName>
    <definedName name="ID_3586051822" localSheetId="2">'Раздел  2. Режим работы групп и'!$Q$29</definedName>
    <definedName name="ID_3586051823" localSheetId="2">'Раздел  2. Режим работы групп и'!$G$30</definedName>
    <definedName name="ID_3586051824" localSheetId="2">'Раздел  2. Режим работы групп и'!$H$30</definedName>
    <definedName name="ID_3586051825" localSheetId="2">'Раздел  2. Режим работы групп и'!$I$30</definedName>
    <definedName name="ID_3586051826" localSheetId="2">'Раздел  2. Режим работы групп и'!$J$30</definedName>
    <definedName name="ID_3586051827" localSheetId="2">'Раздел  2. Режим работы групп и'!$K$30</definedName>
    <definedName name="ID_3586051828" localSheetId="2">'Раздел  2. Режим работы групп и'!$L$30</definedName>
    <definedName name="ID_3586051829" localSheetId="2">'Раздел  2. Режим работы групп и'!$M$30</definedName>
    <definedName name="ID_3586051830" localSheetId="2">'Раздел  2. Режим работы групп и'!$N$30</definedName>
    <definedName name="ID_3586051831" localSheetId="2">'Раздел  2. Режим работы групп и'!$O$30</definedName>
    <definedName name="ID_3586051832" localSheetId="2">'Раздел  2. Режим работы групп и'!$P$30</definedName>
    <definedName name="ID_3586051833" localSheetId="2">'Раздел  2. Режим работы групп и'!$Q$30</definedName>
    <definedName name="ID_3586051834" localSheetId="2">'Раздел  2. Режим работы групп и'!$G$31</definedName>
    <definedName name="ID_3586051835" localSheetId="2">'Раздел  2. Режим работы групп и'!$H$31</definedName>
    <definedName name="ID_3586051836" localSheetId="2">'Раздел  2. Режим работы групп и'!$I$31</definedName>
    <definedName name="ID_3586051837" localSheetId="2">'Раздел  2. Режим работы групп и'!$J$31</definedName>
    <definedName name="ID_3586051838" localSheetId="2">'Раздел  2. Режим работы групп и'!$K$31</definedName>
    <definedName name="ID_3586051839" localSheetId="2">'Раздел  2. Режим работы групп и'!$L$31</definedName>
    <definedName name="ID_3586051840" localSheetId="2">'Раздел  2. Режим работы групп и'!$M$31</definedName>
    <definedName name="ID_3586051841" localSheetId="2">'Раздел  2. Режим работы групп и'!$N$31</definedName>
    <definedName name="ID_3586051842" localSheetId="2">'Раздел  2. Режим работы групп и'!$O$31</definedName>
    <definedName name="ID_3586051843" localSheetId="2">'Раздел  2. Режим работы групп и'!$P$31</definedName>
    <definedName name="ID_3586051844" localSheetId="2">'Раздел  2. Режим работы групп и'!$Q$31</definedName>
    <definedName name="ID_3586051845" localSheetId="2">'Раздел  2. Режим работы групп и'!$G$32</definedName>
    <definedName name="ID_3586051846" localSheetId="2">'Раздел  2. Режим работы групп и'!$H$32</definedName>
    <definedName name="ID_3586051847" localSheetId="2">'Раздел  2. Режим работы групп и'!$I$32</definedName>
    <definedName name="ID_3586051848" localSheetId="2">'Раздел  2. Режим работы групп и'!$J$32</definedName>
    <definedName name="ID_3586051849" localSheetId="2">'Раздел  2. Режим работы групп и'!$K$32</definedName>
    <definedName name="ID_3586051850" localSheetId="2">'Раздел  2. Режим работы групп и'!$L$32</definedName>
    <definedName name="ID_3586051851" localSheetId="2">'Раздел  2. Режим работы групп и'!$M$32</definedName>
    <definedName name="ID_3586051852" localSheetId="2">'Раздел  2. Режим работы групп и'!$N$32</definedName>
    <definedName name="ID_3586051853" localSheetId="2">'Раздел  2. Режим работы групп и'!$O$32</definedName>
    <definedName name="ID_3586051854" localSheetId="2">'Раздел  2. Режим работы групп и'!$P$32</definedName>
    <definedName name="ID_3586051855" localSheetId="2">'Раздел  2. Режим работы групп и'!$Q$32</definedName>
    <definedName name="ID_3586051856" localSheetId="2">'Раздел  2. Режим работы групп и'!$G$33</definedName>
    <definedName name="ID_3586051857" localSheetId="2">'Раздел  2. Режим работы групп и'!$H$33</definedName>
    <definedName name="ID_3586051858" localSheetId="2">'Раздел  2. Режим работы групп и'!$I$33</definedName>
    <definedName name="ID_3586051859" localSheetId="2">'Раздел  2. Режим работы групп и'!$J$33</definedName>
    <definedName name="ID_3586051860" localSheetId="2">'Раздел  2. Режим работы групп и'!$K$33</definedName>
    <definedName name="ID_3586051861" localSheetId="2">'Раздел  2. Режим работы групп и'!$L$33</definedName>
    <definedName name="ID_3586051862" localSheetId="2">'Раздел  2. Режим работы групп и'!$M$33</definedName>
    <definedName name="ID_3586051863" localSheetId="2">'Раздел  2. Режим работы групп и'!$N$33</definedName>
    <definedName name="ID_3586051864" localSheetId="2">'Раздел  2. Режим работы групп и'!$O$33</definedName>
    <definedName name="ID_3586051865" localSheetId="2">'Раздел  2. Режим работы групп и'!$P$33</definedName>
    <definedName name="ID_3586051866" localSheetId="2">'Раздел  2. Режим работы групп и'!$Q$33</definedName>
    <definedName name="ID_3586051867" localSheetId="2">'Раздел  2. Режим работы групп и'!$G$34</definedName>
    <definedName name="ID_3586051868" localSheetId="2">'Раздел  2. Режим работы групп и'!$H$34</definedName>
    <definedName name="ID_3586051869" localSheetId="2">'Раздел  2. Режим работы групп и'!$I$34</definedName>
    <definedName name="ID_3586051870" localSheetId="2">'Раздел  2. Режим работы групп и'!$J$34</definedName>
    <definedName name="ID_3586051871" localSheetId="2">'Раздел  2. Режим работы групп и'!$K$34</definedName>
    <definedName name="ID_3586051872" localSheetId="2">'Раздел  2. Режим работы групп и'!$L$34</definedName>
    <definedName name="ID_3586051873" localSheetId="2">'Раздел  2. Режим работы групп и'!$M$34</definedName>
    <definedName name="ID_3586051874" localSheetId="2">'Раздел  2. Режим работы групп и'!$N$34</definedName>
    <definedName name="ID_3586051875" localSheetId="2">'Раздел  2. Режим работы групп и'!$O$34</definedName>
    <definedName name="ID_3586051876" localSheetId="2">'Раздел  2. Режим работы групп и'!$P$34</definedName>
    <definedName name="ID_3586051877" localSheetId="2">'Раздел  2. Режим работы групп и'!$Q$34</definedName>
    <definedName name="ID_3586051878" localSheetId="2">'Раздел  2. Режим работы групп и'!$G$35</definedName>
    <definedName name="ID_3586051879" localSheetId="2">'Раздел  2. Режим работы групп и'!$H$35</definedName>
    <definedName name="ID_3586051880" localSheetId="2">'Раздел  2. Режим работы групп и'!$I$35</definedName>
    <definedName name="ID_3586051881" localSheetId="2">'Раздел  2. Режим работы групп и'!$J$35</definedName>
    <definedName name="ID_3586051882" localSheetId="2">'Раздел  2. Режим работы групп и'!$K$35</definedName>
    <definedName name="ID_3586051883" localSheetId="2">'Раздел  2. Режим работы групп и'!$L$35</definedName>
    <definedName name="ID_3586051884" localSheetId="2">'Раздел  2. Режим работы групп и'!$M$35</definedName>
    <definedName name="ID_3586051885" localSheetId="2">'Раздел  2. Режим работы групп и'!$N$35</definedName>
    <definedName name="ID_3586051886" localSheetId="2">'Раздел  2. Режим работы групп и'!$O$35</definedName>
    <definedName name="ID_3586051887" localSheetId="2">'Раздел  2. Режим работы групп и'!$P$35</definedName>
    <definedName name="ID_3586051888" localSheetId="2">'Раздел  2. Режим работы групп и'!$Q$35</definedName>
    <definedName name="ID_3586051889" localSheetId="2">'Раздел  2. Режим работы групп и'!$G$36</definedName>
    <definedName name="ID_3586051890" localSheetId="2">'Раздел  2. Режим работы групп и'!$H$36</definedName>
    <definedName name="ID_3586051891" localSheetId="2">'Раздел  2. Режим работы групп и'!$I$36</definedName>
    <definedName name="ID_3586051892" localSheetId="2">'Раздел  2. Режим работы групп и'!$J$36</definedName>
    <definedName name="ID_3586051893" localSheetId="2">'Раздел  2. Режим работы групп и'!$K$36</definedName>
    <definedName name="ID_3586051894" localSheetId="2">'Раздел  2. Режим работы групп и'!$L$36</definedName>
    <definedName name="ID_3586051895" localSheetId="2">'Раздел  2. Режим работы групп и'!$M$36</definedName>
    <definedName name="ID_3586051896" localSheetId="2">'Раздел  2. Режим работы групп и'!$N$36</definedName>
    <definedName name="ID_3586051897" localSheetId="2">'Раздел  2. Режим работы групп и'!$O$36</definedName>
    <definedName name="ID_3586051898" localSheetId="2">'Раздел  2. Режим работы групп и'!$P$36</definedName>
    <definedName name="ID_3586051899" localSheetId="2">'Раздел  2. Режим работы групп и'!$Q$36</definedName>
    <definedName name="ID_3586051900" localSheetId="2">'Раздел  2. Режим работы групп и'!$G$37</definedName>
    <definedName name="ID_3586051901" localSheetId="2">'Раздел  2. Режим работы групп и'!$H$37</definedName>
    <definedName name="ID_3586051902" localSheetId="2">'Раздел  2. Режим работы групп и'!$I$37</definedName>
    <definedName name="ID_3586051903" localSheetId="2">'Раздел  2. Режим работы групп и'!$J$37</definedName>
    <definedName name="ID_3586051904" localSheetId="2">'Раздел  2. Режим работы групп и'!$K$37</definedName>
    <definedName name="ID_3586051905" localSheetId="2">'Раздел  2. Режим работы групп и'!$L$37</definedName>
    <definedName name="ID_3586051906" localSheetId="2">'Раздел  2. Режим работы групп и'!$M$37</definedName>
    <definedName name="ID_3586051907" localSheetId="2">'Раздел  2. Режим работы групп и'!$N$37</definedName>
    <definedName name="ID_3586051908" localSheetId="2">'Раздел  2. Режим работы групп и'!$O$37</definedName>
    <definedName name="ID_3586051909" localSheetId="2">'Раздел  2. Режим работы групп и'!$P$37</definedName>
    <definedName name="ID_3586051910" localSheetId="2">'Раздел  2. Режим работы групп и'!$Q$37</definedName>
    <definedName name="ID_3586051911" localSheetId="2">'Раздел  2. Режим работы групп и'!$G$38</definedName>
    <definedName name="ID_3586051912" localSheetId="2">'Раздел  2. Режим работы групп и'!$H$38</definedName>
    <definedName name="ID_3586051913" localSheetId="2">'Раздел  2. Режим работы групп и'!$I$38</definedName>
    <definedName name="ID_3586051914" localSheetId="2">'Раздел  2. Режим работы групп и'!$J$38</definedName>
    <definedName name="ID_3586051915" localSheetId="2">'Раздел  2. Режим работы групп и'!$K$38</definedName>
    <definedName name="ID_3586051916" localSheetId="2">'Раздел  2. Режим работы групп и'!$L$38</definedName>
    <definedName name="ID_3586051917" localSheetId="2">'Раздел  2. Режим работы групп и'!$M$38</definedName>
    <definedName name="ID_3586051918" localSheetId="2">'Раздел  2. Режим работы групп и'!$N$38</definedName>
    <definedName name="ID_3586051919" localSheetId="2">'Раздел  2. Режим работы групп и'!$O$38</definedName>
    <definedName name="ID_3586051920" localSheetId="2">'Раздел  2. Режим работы групп и'!$P$38</definedName>
    <definedName name="ID_3586051921" localSheetId="2">'Раздел  2. Режим работы групп и'!$Q$38</definedName>
    <definedName name="ID_3586051922" localSheetId="2">'Раздел  2. Режим работы групп и'!$G$39</definedName>
    <definedName name="ID_3586051923" localSheetId="2">'Раздел  2. Режим работы групп и'!$H$39</definedName>
    <definedName name="ID_3586051924" localSheetId="2">'Раздел  2. Режим работы групп и'!$I$39</definedName>
    <definedName name="ID_3586051925" localSheetId="2">'Раздел  2. Режим работы групп и'!$J$39</definedName>
    <definedName name="ID_3586051926" localSheetId="2">'Раздел  2. Режим работы групп и'!$K$39</definedName>
    <definedName name="ID_3586051927" localSheetId="2">'Раздел  2. Режим работы групп и'!$L$39</definedName>
    <definedName name="ID_3586051928" localSheetId="2">'Раздел  2. Режим работы групп и'!$M$39</definedName>
    <definedName name="ID_3586051929" localSheetId="2">'Раздел  2. Режим работы групп и'!$N$39</definedName>
    <definedName name="ID_3586051930" localSheetId="2">'Раздел  2. Режим работы групп и'!$O$39</definedName>
    <definedName name="ID_3586051931" localSheetId="2">'Раздел  2. Режим работы групп и'!$P$39</definedName>
    <definedName name="ID_3586051932" localSheetId="2">'Раздел  2. Режим работы групп и'!$Q$39</definedName>
    <definedName name="ID_3586051933" localSheetId="2">'Раздел  2. Режим работы групп и'!$G$40</definedName>
    <definedName name="ID_3586051934" localSheetId="2">'Раздел  2. Режим работы групп и'!$H$40</definedName>
    <definedName name="ID_3586051935" localSheetId="2">'Раздел  2. Режим работы групп и'!$I$40</definedName>
    <definedName name="ID_3586051936" localSheetId="2">'Раздел  2. Режим работы групп и'!$J$40</definedName>
    <definedName name="ID_3586051937" localSheetId="2">'Раздел  2. Режим работы групп и'!$K$40</definedName>
    <definedName name="ID_3586051938" localSheetId="2">'Раздел  2. Режим работы групп и'!$L$40</definedName>
    <definedName name="ID_3586051939" localSheetId="2">'Раздел  2. Режим работы групп и'!$M$40</definedName>
    <definedName name="ID_3586051940" localSheetId="2">'Раздел  2. Режим работы групп и'!$N$40</definedName>
    <definedName name="ID_3586051941" localSheetId="2">'Раздел  2. Режим работы групп и'!$O$40</definedName>
    <definedName name="ID_3586051942" localSheetId="2">'Раздел  2. Режим работы групп и'!$P$40</definedName>
    <definedName name="ID_3586051943" localSheetId="2">'Раздел  2. Режим работы групп и'!$Q$40</definedName>
    <definedName name="ID_3586052992" localSheetId="5">'Раздел  7. Распределение воспит'!$D$8</definedName>
    <definedName name="ID_3586052993" localSheetId="5">'Раздел  7. Распределение воспит'!$E$8</definedName>
    <definedName name="ID_3586052994" localSheetId="5">'Раздел  7. Распределение воспит'!$F$8</definedName>
    <definedName name="ID_3586052995" localSheetId="5">'Раздел  7. Распределение воспит'!$G$8</definedName>
    <definedName name="ID_3586052996" localSheetId="5">'Раздел  7. Распределение воспит'!$H$8</definedName>
    <definedName name="ID_3586052997" localSheetId="5">'Раздел  7. Распределение воспит'!$I$8</definedName>
    <definedName name="ID_3586052998" localSheetId="5">'Раздел  7. Распределение воспит'!$J$8</definedName>
    <definedName name="ID_3586052999" localSheetId="5">'Раздел  7. Распределение воспит'!$K$8</definedName>
    <definedName name="ID_3586053000" localSheetId="5">'Раздел  7. Распределение воспит'!$L$8</definedName>
    <definedName name="ID_3586053001" localSheetId="5">'Раздел  7. Распределение воспит'!$D$9</definedName>
    <definedName name="ID_3586053002" localSheetId="5">'Раздел  7. Распределение воспит'!$E$9</definedName>
    <definedName name="ID_3586053003" localSheetId="5">'Раздел  7. Распределение воспит'!$F$9</definedName>
    <definedName name="ID_3586053004" localSheetId="5">'Раздел  7. Распределение воспит'!$G$9</definedName>
    <definedName name="ID_3586053005" localSheetId="5">'Раздел  7. Распределение воспит'!$H$9</definedName>
    <definedName name="ID_3586053006" localSheetId="5">'Раздел  7. Распределение воспит'!$I$9</definedName>
    <definedName name="ID_3586053007" localSheetId="5">'Раздел  7. Распределение воспит'!$J$9</definedName>
    <definedName name="ID_3586053008" localSheetId="5">'Раздел  7. Распределение воспит'!$K$9</definedName>
    <definedName name="ID_3586053009" localSheetId="5">'Раздел  7. Распределение воспит'!$L$9</definedName>
    <definedName name="ID_3586053010" localSheetId="5">'Раздел  7. Распределение воспит'!$D$10</definedName>
    <definedName name="ID_3586053011" localSheetId="5">'Раздел  7. Распределение воспит'!$E$10</definedName>
    <definedName name="ID_3586053012" localSheetId="5">'Раздел  7. Распределение воспит'!$F$10</definedName>
    <definedName name="ID_3586053013" localSheetId="5">'Раздел  7. Распределение воспит'!$G$10</definedName>
    <definedName name="ID_3586053014" localSheetId="5">'Раздел  7. Распределение воспит'!$H$10</definedName>
    <definedName name="ID_3586053015" localSheetId="5">'Раздел  7. Распределение воспит'!$I$10</definedName>
    <definedName name="ID_3586053016" localSheetId="5">'Раздел  7. Распределение воспит'!$J$10</definedName>
    <definedName name="ID_3586053017" localSheetId="5">'Раздел  7. Распределение воспит'!$K$10</definedName>
    <definedName name="ID_3586053018" localSheetId="5">'Раздел  7. Распределение воспит'!$L$10</definedName>
    <definedName name="ID_3586053019" localSheetId="5">'Раздел  7. Распределение воспит'!$D$11</definedName>
    <definedName name="ID_3586053020" localSheetId="5">'Раздел  7. Распределение воспит'!$E$11</definedName>
    <definedName name="ID_3586053021" localSheetId="5">'Раздел  7. Распределение воспит'!$F$11</definedName>
    <definedName name="ID_3586053022" localSheetId="5">'Раздел  7. Распределение воспит'!$G$11</definedName>
    <definedName name="ID_3586053023" localSheetId="5">'Раздел  7. Распределение воспит'!$H$11</definedName>
    <definedName name="ID_3586053024" localSheetId="5">'Раздел  7. Распределение воспит'!$I$11</definedName>
    <definedName name="ID_3586053025" localSheetId="5">'Раздел  7. Распределение воспит'!$J$11</definedName>
    <definedName name="ID_3586053026" localSheetId="5">'Раздел  7. Распределение воспит'!$K$11</definedName>
    <definedName name="ID_3586053027" localSheetId="5">'Раздел  7. Распределение воспит'!$L$11</definedName>
    <definedName name="ID_3586053028" localSheetId="5">'Раздел  7. Распределение воспит'!$D$12</definedName>
    <definedName name="ID_3586053029" localSheetId="5">'Раздел  7. Распределение воспит'!$E$12</definedName>
    <definedName name="ID_3586053030" localSheetId="5">'Раздел  7. Распределение воспит'!$F$12</definedName>
    <definedName name="ID_3586053031" localSheetId="5">'Раздел  7. Распределение воспит'!$G$12</definedName>
    <definedName name="ID_3586053032" localSheetId="5">'Раздел  7. Распределение воспит'!$H$12</definedName>
    <definedName name="ID_3586053033" localSheetId="5">'Раздел  7. Распределение воспит'!$I$12</definedName>
    <definedName name="ID_3586053034" localSheetId="5">'Раздел  7. Распределение воспит'!$J$12</definedName>
    <definedName name="ID_3586053035" localSheetId="5">'Раздел  7. Распределение воспит'!$K$12</definedName>
    <definedName name="ID_3586053036" localSheetId="5">'Раздел  7. Распределение воспит'!$L$12</definedName>
    <definedName name="ID_3586053037" localSheetId="5">'Раздел  7. Распределение воспит'!$D$13</definedName>
    <definedName name="ID_3586053038" localSheetId="5">'Раздел  7. Распределение воспит'!$E$13</definedName>
    <definedName name="ID_3586053039" localSheetId="5">'Раздел  7. Распределение воспит'!$F$13</definedName>
    <definedName name="ID_3586053040" localSheetId="5">'Раздел  7. Распределение воспит'!$G$13</definedName>
    <definedName name="ID_3586053041" localSheetId="5">'Раздел  7. Распределение воспит'!$H$13</definedName>
    <definedName name="ID_3586053042" localSheetId="5">'Раздел  7. Распределение воспит'!$I$13</definedName>
    <definedName name="ID_3586053043" localSheetId="5">'Раздел  7. Распределение воспит'!$J$13</definedName>
    <definedName name="ID_3586053044" localSheetId="5">'Раздел  7. Распределение воспит'!$K$13</definedName>
    <definedName name="ID_3586053045" localSheetId="5">'Раздел  7. Распределение воспит'!$L$13</definedName>
    <definedName name="ID_3586053046" localSheetId="5">'Раздел  7. Распределение воспит'!$D$14</definedName>
    <definedName name="ID_3586053047" localSheetId="5">'Раздел  7. Распределение воспит'!$E$14</definedName>
    <definedName name="ID_3586053048" localSheetId="5">'Раздел  7. Распределение воспит'!$F$14</definedName>
    <definedName name="ID_3586053049" localSheetId="5">'Раздел  7. Распределение воспит'!$G$14</definedName>
    <definedName name="ID_3586053050" localSheetId="5">'Раздел  7. Распределение воспит'!$H$14</definedName>
    <definedName name="ID_3586053051" localSheetId="5">'Раздел  7. Распределение воспит'!$I$14</definedName>
    <definedName name="ID_3586053052" localSheetId="5">'Раздел  7. Распределение воспит'!$J$14</definedName>
    <definedName name="ID_3586053053" localSheetId="5">'Раздел  7. Распределение воспит'!$K$14</definedName>
    <definedName name="ID_3586053054" localSheetId="5">'Раздел  7. Распределение воспит'!$L$14</definedName>
    <definedName name="ID_3586053055" localSheetId="5">'Раздел  7. Распределение воспит'!$D$15</definedName>
    <definedName name="ID_3586053056" localSheetId="5">'Раздел  7. Распределение воспит'!$E$15</definedName>
    <definedName name="ID_3586053057" localSheetId="5">'Раздел  7. Распределение воспит'!$F$15</definedName>
    <definedName name="ID_3586053058" localSheetId="5">'Раздел  7. Распределение воспит'!$G$15</definedName>
    <definedName name="ID_3586053059" localSheetId="5">'Раздел  7. Распределение воспит'!$H$15</definedName>
    <definedName name="ID_3586053060" localSheetId="5">'Раздел  7. Распределение воспит'!$I$15</definedName>
    <definedName name="ID_3586053061" localSheetId="5">'Раздел  7. Распределение воспит'!$J$15</definedName>
    <definedName name="ID_3586053062" localSheetId="5">'Раздел  7. Распределение воспит'!$K$15</definedName>
    <definedName name="ID_3586053063" localSheetId="5">'Раздел  7. Распределение воспит'!$L$15</definedName>
    <definedName name="ID_3586053064" localSheetId="5">'Раздел  7. Распределение воспит'!$D$16</definedName>
    <definedName name="ID_3586053065" localSheetId="5">'Раздел  7. Распределение воспит'!$E$16</definedName>
    <definedName name="ID_3586053066" localSheetId="5">'Раздел  7. Распределение воспит'!$F$16</definedName>
    <definedName name="ID_3586053067" localSheetId="5">'Раздел  7. Распределение воспит'!$G$16</definedName>
    <definedName name="ID_3586053068" localSheetId="5">'Раздел  7. Распределение воспит'!$H$16</definedName>
    <definedName name="ID_3586053069" localSheetId="5">'Раздел  7. Распределение воспит'!$I$16</definedName>
    <definedName name="ID_3586053070" localSheetId="5">'Раздел  7. Распределение воспит'!$J$16</definedName>
    <definedName name="ID_3586053071" localSheetId="5">'Раздел  7. Распределение воспит'!$K$16</definedName>
    <definedName name="ID_3586053072" localSheetId="5">'Раздел  7. Распределение воспит'!$L$16</definedName>
    <definedName name="ID_3586053073" localSheetId="5">'Раздел  7. Распределение воспит'!$D$17</definedName>
    <definedName name="ID_3586053074" localSheetId="5">'Раздел  7. Распределение воспит'!$E$17</definedName>
    <definedName name="ID_3586053075" localSheetId="5">'Раздел  7. Распределение воспит'!$F$17</definedName>
    <definedName name="ID_3586053076" localSheetId="5">'Раздел  7. Распределение воспит'!$G$17</definedName>
    <definedName name="ID_3586053077" localSheetId="5">'Раздел  7. Распределение воспит'!$H$17</definedName>
    <definedName name="ID_3586053078" localSheetId="5">'Раздел  7. Распределение воспит'!$I$17</definedName>
    <definedName name="ID_3586053079" localSheetId="5">'Раздел  7. Распределение воспит'!$J$17</definedName>
    <definedName name="ID_3586053080" localSheetId="5">'Раздел  7. Распределение воспит'!$K$17</definedName>
    <definedName name="ID_3586053081" localSheetId="5">'Раздел  7. Распределение воспит'!$L$17</definedName>
    <definedName name="ID_3586053082" localSheetId="5">'Раздел  7. Распределение воспит'!$D$18</definedName>
    <definedName name="ID_3586053083" localSheetId="5">'Раздел  7. Распределение воспит'!$E$18</definedName>
    <definedName name="ID_3586053084" localSheetId="5">'Раздел  7. Распределение воспит'!$F$18</definedName>
    <definedName name="ID_3586053085" localSheetId="5">'Раздел  7. Распределение воспит'!$G$18</definedName>
    <definedName name="ID_3586053086" localSheetId="5">'Раздел  7. Распределение воспит'!$H$18</definedName>
    <definedName name="ID_3586053087" localSheetId="5">'Раздел  7. Распределение воспит'!$I$18</definedName>
    <definedName name="ID_3586053088" localSheetId="5">'Раздел  7. Распределение воспит'!$J$18</definedName>
    <definedName name="ID_3586053089" localSheetId="5">'Раздел  7. Распределение воспит'!$K$18</definedName>
    <definedName name="ID_3586053090" localSheetId="5">'Раздел  7. Распределение воспит'!$L$18</definedName>
    <definedName name="ID_3586053091" localSheetId="5">'Раздел  7. Распределение воспит'!$D$19</definedName>
    <definedName name="ID_3586053092" localSheetId="5">'Раздел  7. Распределение воспит'!$E$19</definedName>
    <definedName name="ID_3586053093" localSheetId="5">'Раздел  7. Распределение воспит'!$F$19</definedName>
    <definedName name="ID_3586053094" localSheetId="5">'Раздел  7. Распределение воспит'!$G$19</definedName>
    <definedName name="ID_3586053095" localSheetId="5">'Раздел  7. Распределение воспит'!$H$19</definedName>
    <definedName name="ID_3586053096" localSheetId="5">'Раздел  7. Распределение воспит'!$I$19</definedName>
    <definedName name="ID_3586053097" localSheetId="5">'Раздел  7. Распределение воспит'!$J$19</definedName>
    <definedName name="ID_3586053098" localSheetId="5">'Раздел  7. Распределение воспит'!$K$19</definedName>
    <definedName name="ID_3586053099" localSheetId="5">'Раздел  7. Распределение воспит'!$L$19</definedName>
    <definedName name="ID_3586053586" localSheetId="5">'Раздел  7. Распределение воспит'!$F$25</definedName>
    <definedName name="ID_3586065614" localSheetId="5">'Раздел  7. Распределение воспит'!$F$27</definedName>
    <definedName name="ID_3586069132" localSheetId="6">'Раздел  9 и 10. Распределение п'!$D$12</definedName>
    <definedName name="ID_3586069133" localSheetId="6">'Раздел  9 и 10. Распределение п'!$E$12</definedName>
    <definedName name="ID_3586069134" localSheetId="6">'Раздел  9 и 10. Распределение п'!$F$12</definedName>
    <definedName name="ID_3586069135" localSheetId="6">'Раздел  9 и 10. Распределение п'!$G$12</definedName>
    <definedName name="ID_3586069136" localSheetId="6">'Раздел  9 и 10. Распределение п'!$H$12</definedName>
    <definedName name="ID_3586069137" localSheetId="6">'Раздел  9 и 10. Распределение п'!$I$12</definedName>
    <definedName name="ID_3586069148" localSheetId="6">'Раздел  9 и 10. Распределение п'!$D$13</definedName>
    <definedName name="ID_3586069149" localSheetId="6">'Раздел  9 и 10. Распределение п'!$E$13</definedName>
    <definedName name="ID_3586069150" localSheetId="6">'Раздел  9 и 10. Распределение п'!$F$13</definedName>
    <definedName name="ID_3586069151" localSheetId="6">'Раздел  9 и 10. Распределение п'!$G$13</definedName>
    <definedName name="ID_3586069152" localSheetId="6">'Раздел  9 и 10. Распределение п'!$H$13</definedName>
    <definedName name="ID_3586069153" localSheetId="6">'Раздел  9 и 10. Распределение п'!$I$13</definedName>
    <definedName name="ID_3586069164" localSheetId="6">'Раздел  9 и 10. Распределение п'!$D$14</definedName>
    <definedName name="ID_3586069165" localSheetId="6">'Раздел  9 и 10. Распределение п'!$E$14</definedName>
    <definedName name="ID_3586069166" localSheetId="6">'Раздел  9 и 10. Распределение п'!$F$14</definedName>
    <definedName name="ID_3586069167" localSheetId="6">'Раздел  9 и 10. Распределение п'!$G$14</definedName>
    <definedName name="ID_3586069168" localSheetId="6">'Раздел  9 и 10. Распределение п'!$H$14</definedName>
    <definedName name="ID_3586069169" localSheetId="6">'Раздел  9 и 10. Распределение п'!$I$14</definedName>
    <definedName name="ID_3586069180" localSheetId="6">'Раздел  9 и 10. Распределение п'!$D$15</definedName>
    <definedName name="ID_3586069181" localSheetId="6">'Раздел  9 и 10. Распределение п'!$E$15</definedName>
    <definedName name="ID_3586069182" localSheetId="6">'Раздел  9 и 10. Распределение п'!$F$15</definedName>
    <definedName name="ID_3586069183" localSheetId="6">'Раздел  9 и 10. Распределение п'!$G$15</definedName>
    <definedName name="ID_3586069184" localSheetId="6">'Раздел  9 и 10. Распределение п'!$H$15</definedName>
    <definedName name="ID_3586069185" localSheetId="6">'Раздел  9 и 10. Распределение п'!$I$15</definedName>
    <definedName name="ID_3586069196" localSheetId="6">'Раздел  9 и 10. Распределение п'!$D$16</definedName>
    <definedName name="ID_3586069197" localSheetId="6">'Раздел  9 и 10. Распределение п'!$E$16</definedName>
    <definedName name="ID_3586069198" localSheetId="6">'Раздел  9 и 10. Распределение п'!$F$16</definedName>
    <definedName name="ID_3586069199" localSheetId="6">'Раздел  9 и 10. Распределение п'!$G$16</definedName>
    <definedName name="ID_3586069200" localSheetId="6">'Раздел  9 и 10. Распределение п'!$H$16</definedName>
    <definedName name="ID_3586069201" localSheetId="6">'Раздел  9 и 10. Распределение п'!$I$16</definedName>
    <definedName name="ID_3586069212" localSheetId="6">'Раздел  9 и 10. Распределение п'!$D$17</definedName>
    <definedName name="ID_3586069213" localSheetId="6">'Раздел  9 и 10. Распределение п'!$E$17</definedName>
    <definedName name="ID_3586069214" localSheetId="6">'Раздел  9 и 10. Распределение п'!$F$17</definedName>
    <definedName name="ID_3586069215" localSheetId="6">'Раздел  9 и 10. Распределение п'!$G$17</definedName>
    <definedName name="ID_3586069216" localSheetId="6">'Раздел  9 и 10. Распределение п'!$H$17</definedName>
    <definedName name="ID_3586069217" localSheetId="6">'Раздел  9 и 10. Распределение п'!$I$17</definedName>
    <definedName name="ID_3586069228" localSheetId="6">'Раздел  9 и 10. Распределение п'!$D$18</definedName>
    <definedName name="ID_3586069229" localSheetId="6">'Раздел  9 и 10. Распределение п'!$E$18</definedName>
    <definedName name="ID_3586069230" localSheetId="6">'Раздел  9 и 10. Распределение п'!$F$18</definedName>
    <definedName name="ID_3586069231" localSheetId="6">'Раздел  9 и 10. Распределение п'!$G$18</definedName>
    <definedName name="ID_3586069232" localSheetId="6">'Раздел  9 и 10. Распределение п'!$H$18</definedName>
    <definedName name="ID_3586069233" localSheetId="6">'Раздел  9 и 10. Распределение п'!$I$18</definedName>
    <definedName name="ID_3586069244" localSheetId="6">'Раздел  9 и 10. Распределение п'!$D$19</definedName>
    <definedName name="ID_3586069245" localSheetId="6">'Раздел  9 и 10. Распределение п'!$E$19</definedName>
    <definedName name="ID_3586069246" localSheetId="6">'Раздел  9 и 10. Распределение п'!$F$19</definedName>
    <definedName name="ID_3586069247" localSheetId="6">'Раздел  9 и 10. Распределение п'!$G$19</definedName>
    <definedName name="ID_3586069248" localSheetId="6">'Раздел  9 и 10. Распределение п'!$H$19</definedName>
    <definedName name="ID_3586069249" localSheetId="6">'Раздел  9 и 10. Распределение п'!$I$19</definedName>
    <definedName name="ID_3586069260" localSheetId="6">'Раздел  9 и 10. Распределение п'!$D$20</definedName>
    <definedName name="ID_3586069261" localSheetId="6">'Раздел  9 и 10. Распределение п'!$E$20</definedName>
    <definedName name="ID_3586069262" localSheetId="6">'Раздел  9 и 10. Распределение п'!$F$20</definedName>
    <definedName name="ID_3586069263" localSheetId="6">'Раздел  9 и 10. Распределение п'!$G$20</definedName>
    <definedName name="ID_3586069264" localSheetId="6">'Раздел  9 и 10. Распределение п'!$H$20</definedName>
    <definedName name="ID_3586069265" localSheetId="6">'Раздел  9 и 10. Распределение п'!$I$20</definedName>
    <definedName name="ID_3586069276" localSheetId="6">'Раздел  9 и 10. Распределение п'!$D$21</definedName>
    <definedName name="ID_3586069277" localSheetId="6">'Раздел  9 и 10. Распределение п'!$E$21</definedName>
    <definedName name="ID_3586069278" localSheetId="6">'Раздел  9 и 10. Распределение п'!$F$21</definedName>
    <definedName name="ID_3586069279" localSheetId="6">'Раздел  9 и 10. Распределение п'!$G$21</definedName>
    <definedName name="ID_3586069280" localSheetId="6">'Раздел  9 и 10. Распределение п'!$H$21</definedName>
    <definedName name="ID_3586069281" localSheetId="6">'Раздел  9 и 10. Распределение п'!$I$21</definedName>
    <definedName name="ID_3586069292" localSheetId="6">'Раздел  9 и 10. Распределение п'!$D$22</definedName>
    <definedName name="ID_3586069293" localSheetId="6">'Раздел  9 и 10. Распределение п'!$E$22</definedName>
    <definedName name="ID_3586069294" localSheetId="6">'Раздел  9 и 10. Распределение п'!$F$22</definedName>
    <definedName name="ID_3586069295" localSheetId="6">'Раздел  9 и 10. Распределение п'!$G$22</definedName>
    <definedName name="ID_3586069296" localSheetId="6">'Раздел  9 и 10. Распределение п'!$H$22</definedName>
    <definedName name="ID_3586069297" localSheetId="6">'Раздел  9 и 10. Распределение п'!$I$22</definedName>
    <definedName name="ID_3586069308" localSheetId="6">'Раздел  9 и 10. Распределение п'!$D$23</definedName>
    <definedName name="ID_3586069309" localSheetId="6">'Раздел  9 и 10. Распределение п'!$E$23</definedName>
    <definedName name="ID_3586069310" localSheetId="6">'Раздел  9 и 10. Распределение п'!$F$23</definedName>
    <definedName name="ID_3586069311" localSheetId="6">'Раздел  9 и 10. Распределение п'!$G$23</definedName>
    <definedName name="ID_3586069312" localSheetId="6">'Раздел  9 и 10. Распределение п'!$H$23</definedName>
    <definedName name="ID_3586069313" localSheetId="6">'Раздел  9 и 10. Распределение п'!$I$23</definedName>
    <definedName name="ID_3586069324" localSheetId="6">'Раздел  9 и 10. Распределение п'!$D$24</definedName>
    <definedName name="ID_3586069325" localSheetId="6">'Раздел  9 и 10. Распределение п'!$E$24</definedName>
    <definedName name="ID_3586069326" localSheetId="6">'Раздел  9 и 10. Распределение п'!$F$24</definedName>
    <definedName name="ID_3586069327" localSheetId="6">'Раздел  9 и 10. Распределение п'!$G$24</definedName>
    <definedName name="ID_3586069328" localSheetId="6">'Раздел  9 и 10. Распределение п'!$H$24</definedName>
    <definedName name="ID_3586069329" localSheetId="6">'Раздел  9 и 10. Распределение п'!$I$24</definedName>
    <definedName name="ID_3586069340" localSheetId="6">'Раздел  9 и 10. Распределение п'!$D$25</definedName>
    <definedName name="ID_3586069341" localSheetId="6">'Раздел  9 и 10. Распределение п'!$E$25</definedName>
    <definedName name="ID_3586069342" localSheetId="6">'Раздел  9 и 10. Распределение п'!$F$25</definedName>
    <definedName name="ID_3586069343" localSheetId="6">'Раздел  9 и 10. Распределение п'!$G$25</definedName>
    <definedName name="ID_3586069344" localSheetId="6">'Раздел  9 и 10. Распределение п'!$H$25</definedName>
    <definedName name="ID_3586069345" localSheetId="6">'Раздел  9 и 10. Распределение п'!$I$25</definedName>
    <definedName name="ID_3586069356" localSheetId="6">'Раздел  9 и 10. Распределение п'!$D$26</definedName>
    <definedName name="ID_3586069357" localSheetId="6">'Раздел  9 и 10. Распределение п'!$E$26</definedName>
    <definedName name="ID_3586069358" localSheetId="6">'Раздел  9 и 10. Распределение п'!$F$26</definedName>
    <definedName name="ID_3586069359" localSheetId="6">'Раздел  9 и 10. Распределение п'!$G$26</definedName>
    <definedName name="ID_3586069360" localSheetId="6">'Раздел  9 и 10. Распределение п'!$H$26</definedName>
    <definedName name="ID_3586069361" localSheetId="6">'Раздел  9 и 10. Распределение п'!$I$26</definedName>
    <definedName name="ID_3586069372" localSheetId="6">'Раздел  9 и 10. Распределение п'!$D$27</definedName>
    <definedName name="ID_3586069373" localSheetId="6">'Раздел  9 и 10. Распределение п'!$E$27</definedName>
    <definedName name="ID_3586069374" localSheetId="6">'Раздел  9 и 10. Распределение п'!$F$27</definedName>
    <definedName name="ID_3586069375" localSheetId="6">'Раздел  9 и 10. Распределение п'!$G$27</definedName>
    <definedName name="ID_3586069376" localSheetId="6">'Раздел  9 и 10. Распределение п'!$H$27</definedName>
    <definedName name="ID_3586069377" localSheetId="6">'Раздел  9 и 10. Распределение п'!$I$27</definedName>
    <definedName name="ID_3586069388" localSheetId="6">'Раздел  9 и 10. Распределение п'!$D$28</definedName>
    <definedName name="ID_3586069389" localSheetId="6">'Раздел  9 и 10. Распределение п'!$E$28</definedName>
    <definedName name="ID_3586069390" localSheetId="6">'Раздел  9 и 10. Распределение п'!$F$28</definedName>
    <definedName name="ID_3586069391" localSheetId="6">'Раздел  9 и 10. Распределение п'!$G$28</definedName>
    <definedName name="ID_3586069392" localSheetId="6">'Раздел  9 и 10. Распределение п'!$H$28</definedName>
    <definedName name="ID_3586069393" localSheetId="6">'Раздел  9 и 10. Распределение п'!$I$28</definedName>
    <definedName name="ID_3586069404" localSheetId="6">'Раздел  9 и 10. Распределение п'!$D$29</definedName>
    <definedName name="ID_3586069405" localSheetId="6">'Раздел  9 и 10. Распределение п'!$E$29</definedName>
    <definedName name="ID_3586069406" localSheetId="6">'Раздел  9 и 10. Распределение п'!$F$29</definedName>
    <definedName name="ID_3586069407" localSheetId="6">'Раздел  9 и 10. Распределение п'!$G$29</definedName>
    <definedName name="ID_3586069408" localSheetId="6">'Раздел  9 и 10. Распределение п'!$H$29</definedName>
    <definedName name="ID_3586069409" localSheetId="6">'Раздел  9 и 10. Распределение п'!$I$29</definedName>
    <definedName name="ID_3586069420" localSheetId="6">'Раздел  9 и 10. Распределение п'!$D$30</definedName>
    <definedName name="ID_3586069421" localSheetId="6">'Раздел  9 и 10. Распределение п'!$E$30</definedName>
    <definedName name="ID_3586069422" localSheetId="6">'Раздел  9 и 10. Распределение п'!$F$30</definedName>
    <definedName name="ID_3586069423" localSheetId="6">'Раздел  9 и 10. Распределение п'!$G$30</definedName>
    <definedName name="ID_3586069424" localSheetId="6">'Раздел  9 и 10. Распределение п'!$H$30</definedName>
    <definedName name="ID_3586069425" localSheetId="6">'Раздел  9 и 10. Распределение п'!$I$30</definedName>
    <definedName name="ID_3586069436" localSheetId="6">'Раздел  9 и 10. Распределение п'!$D$31</definedName>
    <definedName name="ID_3586069437" localSheetId="6">'Раздел  9 и 10. Распределение п'!$E$31</definedName>
    <definedName name="ID_3586069438" localSheetId="6">'Раздел  9 и 10. Распределение п'!$F$31</definedName>
    <definedName name="ID_3586069439" localSheetId="6">'Раздел  9 и 10. Распределение п'!$G$31</definedName>
    <definedName name="ID_3586069440" localSheetId="6">'Раздел  9 и 10. Распределение п'!$H$31</definedName>
    <definedName name="ID_3586069441" localSheetId="6">'Раздел  9 и 10. Распределение п'!$I$31</definedName>
    <definedName name="ID_3586069452" localSheetId="6">'Раздел  9 и 10. Распределение п'!$D$32</definedName>
    <definedName name="ID_3586069453" localSheetId="6">'Раздел  9 и 10. Распределение п'!$E$32</definedName>
    <definedName name="ID_3586069454" localSheetId="6">'Раздел  9 и 10. Распределение п'!$F$32</definedName>
    <definedName name="ID_3586069455" localSheetId="6">'Раздел  9 и 10. Распределение п'!$G$32</definedName>
    <definedName name="ID_3586069456" localSheetId="6">'Раздел  9 и 10. Распределение п'!$H$32</definedName>
    <definedName name="ID_3586069457" localSheetId="6">'Раздел  9 и 10. Распределение п'!$I$32</definedName>
    <definedName name="ID_3586069468" localSheetId="6">'Раздел  9 и 10. Распределение п'!$D$33</definedName>
    <definedName name="ID_3586069469" localSheetId="6">'Раздел  9 и 10. Распределение п'!$E$33</definedName>
    <definedName name="ID_3586069470" localSheetId="6">'Раздел  9 и 10. Распределение п'!$F$33</definedName>
    <definedName name="ID_3586069471" localSheetId="6">'Раздел  9 и 10. Распределение п'!$G$33</definedName>
    <definedName name="ID_3586069472" localSheetId="6">'Раздел  9 и 10. Распределение п'!$H$33</definedName>
    <definedName name="ID_3586069473" localSheetId="6">'Раздел  9 и 10. Распределение п'!$I$33</definedName>
    <definedName name="ID_3586069484" localSheetId="6">'Раздел  9 и 10. Распределение п'!$D$34</definedName>
    <definedName name="ID_3586069489" localSheetId="6">'Раздел  9 и 10. Распределение п'!$I$34</definedName>
    <definedName name="ID_3586069500" localSheetId="6">'Раздел  9 и 10. Распределение п'!$D$35</definedName>
    <definedName name="ID_3586069501" localSheetId="6">'Раздел  9 и 10. Распределение п'!$E$35</definedName>
    <definedName name="ID_3586069502" localSheetId="6">'Раздел  9 и 10. Распределение п'!$F$35</definedName>
    <definedName name="ID_3586069503" localSheetId="6">'Раздел  9 и 10. Распределение п'!$G$35</definedName>
    <definedName name="ID_3586069504" localSheetId="6">'Раздел  9 и 10. Распределение п'!$H$35</definedName>
    <definedName name="ID_3586069505" localSheetId="6">'Раздел  9 и 10. Распределение п'!$I$35</definedName>
    <definedName name="ID_3586069516" localSheetId="6">'Раздел  9 и 10. Распределение п'!$D$36</definedName>
    <definedName name="ID_3586069517" localSheetId="6">'Раздел  9 и 10. Распределение п'!$E$36</definedName>
    <definedName name="ID_3586069519" localSheetId="6">'Раздел  9 и 10. Распределение п'!$G$36</definedName>
    <definedName name="ID_3586069521" localSheetId="6">'Раздел  9 и 10. Распределение п'!$I$36</definedName>
    <definedName name="ID_3586076960" localSheetId="7">'Раздел 11. Распределение персон'!$D$8</definedName>
    <definedName name="ID_3586076961" localSheetId="7">'Раздел 11. Распределение персон'!$E$8</definedName>
    <definedName name="ID_3586076962" localSheetId="7">'Раздел 11. Распределение персон'!$F$8</definedName>
    <definedName name="ID_3586076963" localSheetId="7">'Раздел 11. Распределение персон'!$G$8</definedName>
    <definedName name="ID_3586076964" localSheetId="7">'Раздел 11. Распределение персон'!$H$8</definedName>
    <definedName name="ID_3586076965" localSheetId="7">'Раздел 11. Распределение персон'!$I$8</definedName>
    <definedName name="ID_3586076966" localSheetId="7">'Раздел 11. Распределение персон'!$J$8</definedName>
    <definedName name="ID_3586076967" localSheetId="7">'Раздел 11. Распределение персон'!$K$8</definedName>
    <definedName name="ID_3586076968" localSheetId="7">'Раздел 11. Распределение персон'!$L$8</definedName>
    <definedName name="ID_3586076969" localSheetId="7">'Раздел 11. Распределение персон'!$M$8</definedName>
    <definedName name="ID_3586076970" localSheetId="7">'Раздел 11. Распределение персон'!$N$8</definedName>
    <definedName name="ID_3586076971" localSheetId="7">'Раздел 11. Распределение персон'!$O$8</definedName>
    <definedName name="ID_3586076972" localSheetId="7">'Раздел 11. Распределение персон'!$P$8</definedName>
    <definedName name="ID_3586076973" localSheetId="7">'Раздел 11. Распределение персон'!$Q$8</definedName>
    <definedName name="ID_3586076974" localSheetId="7">'Раздел 11. Распределение персон'!$D$9</definedName>
    <definedName name="ID_3586076975" localSheetId="7">'Раздел 11. Распределение персон'!$E$9</definedName>
    <definedName name="ID_3586076976" localSheetId="7">'Раздел 11. Распределение персон'!$F$9</definedName>
    <definedName name="ID_3586076977" localSheetId="7">'Раздел 11. Распределение персон'!$G$9</definedName>
    <definedName name="ID_3586076978" localSheetId="7">'Раздел 11. Распределение персон'!$H$9</definedName>
    <definedName name="ID_3586076979" localSheetId="7">'Раздел 11. Распределение персон'!$I$9</definedName>
    <definedName name="ID_3586076980" localSheetId="7">'Раздел 11. Распределение персон'!$J$9</definedName>
    <definedName name="ID_3586076981" localSheetId="7">'Раздел 11. Распределение персон'!$K$9</definedName>
    <definedName name="ID_3586076982" localSheetId="7">'Раздел 11. Распределение персон'!$L$9</definedName>
    <definedName name="ID_3586076983" localSheetId="7">'Раздел 11. Распределение персон'!$M$9</definedName>
    <definedName name="ID_3586076984" localSheetId="7">'Раздел 11. Распределение персон'!$N$9</definedName>
    <definedName name="ID_3586076985" localSheetId="7">'Раздел 11. Распределение персон'!$O$9</definedName>
    <definedName name="ID_3586076986" localSheetId="7">'Раздел 11. Распределение персон'!$P$9</definedName>
    <definedName name="ID_3586076987" localSheetId="7">'Раздел 11. Распределение персон'!$Q$9</definedName>
    <definedName name="ID_3586076988" localSheetId="7">'Раздел 11. Распределение персон'!$D$10</definedName>
    <definedName name="ID_3586076989" localSheetId="7">'Раздел 11. Распределение персон'!$E$10</definedName>
    <definedName name="ID_3586076990" localSheetId="7">'Раздел 11. Распределение персон'!$F$10</definedName>
    <definedName name="ID_3586076991" localSheetId="7">'Раздел 11. Распределение персон'!$G$10</definedName>
    <definedName name="ID_3586076992" localSheetId="7">'Раздел 11. Распределение персон'!$H$10</definedName>
    <definedName name="ID_3586076993" localSheetId="7">'Раздел 11. Распределение персон'!$I$10</definedName>
    <definedName name="ID_3586076994" localSheetId="7">'Раздел 11. Распределение персон'!$J$10</definedName>
    <definedName name="ID_3586076995" localSheetId="7">'Раздел 11. Распределение персон'!$K$10</definedName>
    <definedName name="ID_3586076996" localSheetId="7">'Раздел 11. Распределение персон'!$L$10</definedName>
    <definedName name="ID_3586076997" localSheetId="7">'Раздел 11. Распределение персон'!$M$10</definedName>
    <definedName name="ID_3586076998" localSheetId="7">'Раздел 11. Распределение персон'!$N$10</definedName>
    <definedName name="ID_3586076999" localSheetId="7">'Раздел 11. Распределение персон'!$O$10</definedName>
    <definedName name="ID_3586077000" localSheetId="7">'Раздел 11. Распределение персон'!$P$10</definedName>
    <definedName name="ID_3586077001" localSheetId="7">'Раздел 11. Распределение персон'!$Q$10</definedName>
    <definedName name="ID_3586077002" localSheetId="7">'Раздел 11. Распределение персон'!$D$11</definedName>
    <definedName name="ID_3586077003" localSheetId="7">'Раздел 11. Распределение персон'!$E$11</definedName>
    <definedName name="ID_3586077004" localSheetId="7">'Раздел 11. Распределение персон'!$F$11</definedName>
    <definedName name="ID_3586077005" localSheetId="7">'Раздел 11. Распределение персон'!$G$11</definedName>
    <definedName name="ID_3586077006" localSheetId="7">'Раздел 11. Распределение персон'!$H$11</definedName>
    <definedName name="ID_3586077007" localSheetId="7">'Раздел 11. Распределение персон'!$I$11</definedName>
    <definedName name="ID_3586077008" localSheetId="7">'Раздел 11. Распределение персон'!$J$11</definedName>
    <definedName name="ID_3586077009" localSheetId="7">'Раздел 11. Распределение персон'!$K$11</definedName>
    <definedName name="ID_3586077010" localSheetId="7">'Раздел 11. Распределение персон'!$L$11</definedName>
    <definedName name="ID_3586077011" localSheetId="7">'Раздел 11. Распределение персон'!$M$11</definedName>
    <definedName name="ID_3586077012" localSheetId="7">'Раздел 11. Распределение персон'!$N$11</definedName>
    <definedName name="ID_3586077013" localSheetId="7">'Раздел 11. Распределение персон'!$O$11</definedName>
    <definedName name="ID_3586077014" localSheetId="7">'Раздел 11. Распределение персон'!$P$11</definedName>
    <definedName name="ID_3586077015" localSheetId="7">'Раздел 11. Распределение персон'!$Q$11</definedName>
    <definedName name="ID_3586077016" localSheetId="7">'Раздел 11. Распределение персон'!$D$12</definedName>
    <definedName name="ID_3586077017" localSheetId="7">'Раздел 11. Распределение персон'!$E$12</definedName>
    <definedName name="ID_3586077018" localSheetId="7">'Раздел 11. Распределение персон'!$F$12</definedName>
    <definedName name="ID_3586077019" localSheetId="7">'Раздел 11. Распределение персон'!$G$12</definedName>
    <definedName name="ID_3586077020" localSheetId="7">'Раздел 11. Распределение персон'!$H$12</definedName>
    <definedName name="ID_3586077021" localSheetId="7">'Раздел 11. Распределение персон'!$I$12</definedName>
    <definedName name="ID_3586077022" localSheetId="7">'Раздел 11. Распределение персон'!$J$12</definedName>
    <definedName name="ID_3586077023" localSheetId="7">'Раздел 11. Распределение персон'!$K$12</definedName>
    <definedName name="ID_3586077024" localSheetId="7">'Раздел 11. Распределение персон'!$L$12</definedName>
    <definedName name="ID_3586077025" localSheetId="7">'Раздел 11. Распределение персон'!$M$12</definedName>
    <definedName name="ID_3586077026" localSheetId="7">'Раздел 11. Распределение персон'!$N$12</definedName>
    <definedName name="ID_3586077027" localSheetId="7">'Раздел 11. Распределение персон'!$O$12</definedName>
    <definedName name="ID_3586077028" localSheetId="7">'Раздел 11. Распределение персон'!$P$12</definedName>
    <definedName name="ID_3586077029" localSheetId="7">'Раздел 11. Распределение персон'!$Q$12</definedName>
    <definedName name="ID_3586077030" localSheetId="7">'Раздел 11. Распределение персон'!$D$13</definedName>
    <definedName name="ID_3586077031" localSheetId="7">'Раздел 11. Распределение персон'!$E$13</definedName>
    <definedName name="ID_3586077032" localSheetId="7">'Раздел 11. Распределение персон'!$F$13</definedName>
    <definedName name="ID_3586077033" localSheetId="7">'Раздел 11. Распределение персон'!$G$13</definedName>
    <definedName name="ID_3586077034" localSheetId="7">'Раздел 11. Распределение персон'!$H$13</definedName>
    <definedName name="ID_3586077035" localSheetId="7">'Раздел 11. Распределение персон'!$I$13</definedName>
    <definedName name="ID_3586077036" localSheetId="7">'Раздел 11. Распределение персон'!$J$13</definedName>
    <definedName name="ID_3586077037" localSheetId="7">'Раздел 11. Распределение персон'!$K$13</definedName>
    <definedName name="ID_3586077038" localSheetId="7">'Раздел 11. Распределение персон'!$L$13</definedName>
    <definedName name="ID_3586077039" localSheetId="7">'Раздел 11. Распределение персон'!$M$13</definedName>
    <definedName name="ID_3586077040" localSheetId="7">'Раздел 11. Распределение персон'!$N$13</definedName>
    <definedName name="ID_3586077041" localSheetId="7">'Раздел 11. Распределение персон'!$O$13</definedName>
    <definedName name="ID_3586077042" localSheetId="7">'Раздел 11. Распределение персон'!$P$13</definedName>
    <definedName name="ID_3586077043" localSheetId="7">'Раздел 11. Распределение персон'!$Q$13</definedName>
    <definedName name="ID_3586077044" localSheetId="7">'Раздел 11. Распределение персон'!$D$14</definedName>
    <definedName name="ID_3586077045" localSheetId="7">'Раздел 11. Распределение персон'!$E$14</definedName>
    <definedName name="ID_3586077046" localSheetId="7">'Раздел 11. Распределение персон'!$F$14</definedName>
    <definedName name="ID_3586077047" localSheetId="7">'Раздел 11. Распределение персон'!$G$14</definedName>
    <definedName name="ID_3586077048" localSheetId="7">'Раздел 11. Распределение персон'!$H$14</definedName>
    <definedName name="ID_3586077049" localSheetId="7">'Раздел 11. Распределение персон'!$I$14</definedName>
    <definedName name="ID_3586077050" localSheetId="7">'Раздел 11. Распределение персон'!$J$14</definedName>
    <definedName name="ID_3586077051" localSheetId="7">'Раздел 11. Распределение персон'!$K$14</definedName>
    <definedName name="ID_3586077052" localSheetId="7">'Раздел 11. Распределение персон'!$L$14</definedName>
    <definedName name="ID_3586077053" localSheetId="7">'Раздел 11. Распределение персон'!$M$14</definedName>
    <definedName name="ID_3586077054" localSheetId="7">'Раздел 11. Распределение персон'!$N$14</definedName>
    <definedName name="ID_3586077055" localSheetId="7">'Раздел 11. Распределение персон'!$O$14</definedName>
    <definedName name="ID_3586077056" localSheetId="7">'Раздел 11. Распределение персон'!$P$14</definedName>
    <definedName name="ID_3586077057" localSheetId="7">'Раздел 11. Распределение персон'!$Q$14</definedName>
    <definedName name="ID_3586077058" localSheetId="7">'Раздел 11. Распределение персон'!$D$15</definedName>
    <definedName name="ID_3586077059" localSheetId="7">'Раздел 11. Распределение персон'!$E$15</definedName>
    <definedName name="ID_3586077060" localSheetId="7">'Раздел 11. Распределение персон'!$F$15</definedName>
    <definedName name="ID_3586077061" localSheetId="7">'Раздел 11. Распределение персон'!$G$15</definedName>
    <definedName name="ID_3586077062" localSheetId="7">'Раздел 11. Распределение персон'!$H$15</definedName>
    <definedName name="ID_3586077063" localSheetId="7">'Раздел 11. Распределение персон'!$I$15</definedName>
    <definedName name="ID_3586077064" localSheetId="7">'Раздел 11. Распределение персон'!$J$15</definedName>
    <definedName name="ID_3586077065" localSheetId="7">'Раздел 11. Распределение персон'!$K$15</definedName>
    <definedName name="ID_3586077066" localSheetId="7">'Раздел 11. Распределение персон'!$L$15</definedName>
    <definedName name="ID_3586077067" localSheetId="7">'Раздел 11. Распределение персон'!$M$15</definedName>
    <definedName name="ID_3586077068" localSheetId="7">'Раздел 11. Распределение персон'!$N$15</definedName>
    <definedName name="ID_3586077069" localSheetId="7">'Раздел 11. Распределение персон'!$O$15</definedName>
    <definedName name="ID_3586077070" localSheetId="7">'Раздел 11. Распределение персон'!$P$15</definedName>
    <definedName name="ID_3586077071" localSheetId="7">'Раздел 11. Распределение персон'!$Q$15</definedName>
    <definedName name="ID_3586077072" localSheetId="7">'Раздел 11. Распределение персон'!$D$16</definedName>
    <definedName name="ID_3586077073" localSheetId="7">'Раздел 11. Распределение персон'!$E$16</definedName>
    <definedName name="ID_3586077074" localSheetId="7">'Раздел 11. Распределение персон'!$F$16</definedName>
    <definedName name="ID_3586077075" localSheetId="7">'Раздел 11. Распределение персон'!$G$16</definedName>
    <definedName name="ID_3586077076" localSheetId="7">'Раздел 11. Распределение персон'!$H$16</definedName>
    <definedName name="ID_3586077077" localSheetId="7">'Раздел 11. Распределение персон'!$I$16</definedName>
    <definedName name="ID_3586077078" localSheetId="7">'Раздел 11. Распределение персон'!$J$16</definedName>
    <definedName name="ID_3586077079" localSheetId="7">'Раздел 11. Распределение персон'!$K$16</definedName>
    <definedName name="ID_3586077080" localSheetId="7">'Раздел 11. Распределение персон'!$L$16</definedName>
    <definedName name="ID_3586077081" localSheetId="7">'Раздел 11. Распределение персон'!$M$16</definedName>
    <definedName name="ID_3586077082" localSheetId="7">'Раздел 11. Распределение персон'!$N$16</definedName>
    <definedName name="ID_3586077083" localSheetId="7">'Раздел 11. Распределение персон'!$O$16</definedName>
    <definedName name="ID_3586077084" localSheetId="7">'Раздел 11. Распределение персон'!$P$16</definedName>
    <definedName name="ID_3586077085" localSheetId="7">'Раздел 11. Распределение персон'!$Q$16</definedName>
    <definedName name="ID_3586077086" localSheetId="7">'Раздел 11. Распределение персон'!$D$17</definedName>
    <definedName name="ID_3586077087" localSheetId="7">'Раздел 11. Распределение персон'!$E$17</definedName>
    <definedName name="ID_3586077088" localSheetId="7">'Раздел 11. Распределение персон'!$F$17</definedName>
    <definedName name="ID_3586077089" localSheetId="7">'Раздел 11. Распределение персон'!$G$17</definedName>
    <definedName name="ID_3586077090" localSheetId="7">'Раздел 11. Распределение персон'!$H$17</definedName>
    <definedName name="ID_3586077091" localSheetId="7">'Раздел 11. Распределение персон'!$I$17</definedName>
    <definedName name="ID_3586077092" localSheetId="7">'Раздел 11. Распределение персон'!$J$17</definedName>
    <definedName name="ID_3586077093" localSheetId="7">'Раздел 11. Распределение персон'!$K$17</definedName>
    <definedName name="ID_3586077094" localSheetId="7">'Раздел 11. Распределение персон'!$L$17</definedName>
    <definedName name="ID_3586077095" localSheetId="7">'Раздел 11. Распределение персон'!$M$17</definedName>
    <definedName name="ID_3586077096" localSheetId="7">'Раздел 11. Распределение персон'!$N$17</definedName>
    <definedName name="ID_3586077097" localSheetId="7">'Раздел 11. Распределение персон'!$O$17</definedName>
    <definedName name="ID_3586077098" localSheetId="7">'Раздел 11. Распределение персон'!$P$17</definedName>
    <definedName name="ID_3586077099" localSheetId="7">'Раздел 11. Распределение персон'!$Q$17</definedName>
    <definedName name="ID_3586077100" localSheetId="7">'Раздел 11. Распределение персон'!$D$18</definedName>
    <definedName name="ID_3586077101" localSheetId="7">'Раздел 11. Распределение персон'!$E$18</definedName>
    <definedName name="ID_3586077102" localSheetId="7">'Раздел 11. Распределение персон'!$F$18</definedName>
    <definedName name="ID_3586077103" localSheetId="7">'Раздел 11. Распределение персон'!$G$18</definedName>
    <definedName name="ID_3586077104" localSheetId="7">'Раздел 11. Распределение персон'!$H$18</definedName>
    <definedName name="ID_3586077105" localSheetId="7">'Раздел 11. Распределение персон'!$I$18</definedName>
    <definedName name="ID_3586077106" localSheetId="7">'Раздел 11. Распределение персон'!$J$18</definedName>
    <definedName name="ID_3586077107" localSheetId="7">'Раздел 11. Распределение персон'!$K$18</definedName>
    <definedName name="ID_3586077108" localSheetId="7">'Раздел 11. Распределение персон'!$L$18</definedName>
    <definedName name="ID_3586077109" localSheetId="7">'Раздел 11. Распределение персон'!$M$18</definedName>
    <definedName name="ID_3586077110" localSheetId="7">'Раздел 11. Распределение персон'!$N$18</definedName>
    <definedName name="ID_3586077111" localSheetId="7">'Раздел 11. Распределение персон'!$O$18</definedName>
    <definedName name="ID_3586077112" localSheetId="7">'Раздел 11. Распределение персон'!$P$18</definedName>
    <definedName name="ID_3586077113" localSheetId="7">'Раздел 11. Распределение персон'!$Q$18</definedName>
    <definedName name="ID_3586077114" localSheetId="7">'Раздел 11. Распределение персон'!$D$19</definedName>
    <definedName name="ID_3586077115" localSheetId="7">'Раздел 11. Распределение персон'!$E$19</definedName>
    <definedName name="ID_3586077116" localSheetId="7">'Раздел 11. Распределение персон'!$F$19</definedName>
    <definedName name="ID_3586077117" localSheetId="7">'Раздел 11. Распределение персон'!$G$19</definedName>
    <definedName name="ID_3586077118" localSheetId="7">'Раздел 11. Распределение персон'!$H$19</definedName>
    <definedName name="ID_3586077119" localSheetId="7">'Раздел 11. Распределение персон'!$I$19</definedName>
    <definedName name="ID_3586077120" localSheetId="7">'Раздел 11. Распределение персон'!$J$19</definedName>
    <definedName name="ID_3586077121" localSheetId="7">'Раздел 11. Распределение персон'!$K$19</definedName>
    <definedName name="ID_3586077122" localSheetId="7">'Раздел 11. Распределение персон'!$L$19</definedName>
    <definedName name="ID_3586077123" localSheetId="7">'Раздел 11. Распределение персон'!$M$19</definedName>
    <definedName name="ID_3586077124" localSheetId="7">'Раздел 11. Распределение персон'!$N$19</definedName>
    <definedName name="ID_3586077125" localSheetId="7">'Раздел 11. Распределение персон'!$O$19</definedName>
    <definedName name="ID_3586077126" localSheetId="7">'Раздел 11. Распределение персон'!$P$19</definedName>
    <definedName name="ID_3586077127" localSheetId="7">'Раздел 11. Распределение персон'!$Q$19</definedName>
    <definedName name="ID_3586077128" localSheetId="7">'Раздел 11. Распределение персон'!$D$20</definedName>
    <definedName name="ID_3586077129" localSheetId="7">'Раздел 11. Распределение персон'!$E$20</definedName>
    <definedName name="ID_3586077130" localSheetId="7">'Раздел 11. Распределение персон'!$F$20</definedName>
    <definedName name="ID_3586077131" localSheetId="7">'Раздел 11. Распределение персон'!$G$20</definedName>
    <definedName name="ID_3586077132" localSheetId="7">'Раздел 11. Распределение персон'!$H$20</definedName>
    <definedName name="ID_3586077133" localSheetId="7">'Раздел 11. Распределение персон'!$I$20</definedName>
    <definedName name="ID_3586077134" localSheetId="7">'Раздел 11. Распределение персон'!$J$20</definedName>
    <definedName name="ID_3586077135" localSheetId="7">'Раздел 11. Распределение персон'!$K$20</definedName>
    <definedName name="ID_3586077136" localSheetId="7">'Раздел 11. Распределение персон'!$L$20</definedName>
    <definedName name="ID_3586077137" localSheetId="7">'Раздел 11. Распределение персон'!$M$20</definedName>
    <definedName name="ID_3586077138" localSheetId="7">'Раздел 11. Распределение персон'!$N$20</definedName>
    <definedName name="ID_3586077139" localSheetId="7">'Раздел 11. Распределение персон'!$O$20</definedName>
    <definedName name="ID_3586077140" localSheetId="7">'Раздел 11. Распределение персон'!$P$20</definedName>
    <definedName name="ID_3586077141" localSheetId="7">'Раздел 11. Распределение персон'!$Q$20</definedName>
    <definedName name="ID_3586077142" localSheetId="7">'Раздел 11. Распределение персон'!$D$21</definedName>
    <definedName name="ID_3586077143" localSheetId="7">'Раздел 11. Распределение персон'!$E$21</definedName>
    <definedName name="ID_3586077144" localSheetId="7">'Раздел 11. Распределение персон'!$F$21</definedName>
    <definedName name="ID_3586077145" localSheetId="7">'Раздел 11. Распределение персон'!$G$21</definedName>
    <definedName name="ID_3586077146" localSheetId="7">'Раздел 11. Распределение персон'!$H$21</definedName>
    <definedName name="ID_3586077147" localSheetId="7">'Раздел 11. Распределение персон'!$I$21</definedName>
    <definedName name="ID_3586077148" localSheetId="7">'Раздел 11. Распределение персон'!$J$21</definedName>
    <definedName name="ID_3586077149" localSheetId="7">'Раздел 11. Распределение персон'!$K$21</definedName>
    <definedName name="ID_3586077150" localSheetId="7">'Раздел 11. Распределение персон'!$L$21</definedName>
    <definedName name="ID_3586077151" localSheetId="7">'Раздел 11. Распределение персон'!$M$21</definedName>
    <definedName name="ID_3586077152" localSheetId="7">'Раздел 11. Распределение персон'!$N$21</definedName>
    <definedName name="ID_3586077153" localSheetId="7">'Раздел 11. Распределение персон'!$O$21</definedName>
    <definedName name="ID_3586077154" localSheetId="7">'Раздел 11. Распределение персон'!$P$21</definedName>
    <definedName name="ID_3586077155" localSheetId="7">'Раздел 11. Распределение персон'!$Q$21</definedName>
    <definedName name="ID_3586077156" localSheetId="7">'Раздел 11. Распределение персон'!$D$22</definedName>
    <definedName name="ID_3586077157" localSheetId="7">'Раздел 11. Распределение персон'!$E$22</definedName>
    <definedName name="ID_3586077158" localSheetId="7">'Раздел 11. Распределение персон'!$F$22</definedName>
    <definedName name="ID_3586077159" localSheetId="7">'Раздел 11. Распределение персон'!$G$22</definedName>
    <definedName name="ID_3586077160" localSheetId="7">'Раздел 11. Распределение персон'!$H$22</definedName>
    <definedName name="ID_3586077161" localSheetId="7">'Раздел 11. Распределение персон'!$I$22</definedName>
    <definedName name="ID_3586077162" localSheetId="7">'Раздел 11. Распределение персон'!$J$22</definedName>
    <definedName name="ID_3586077163" localSheetId="7">'Раздел 11. Распределение персон'!$K$22</definedName>
    <definedName name="ID_3586077164" localSheetId="7">'Раздел 11. Распределение персон'!$L$22</definedName>
    <definedName name="ID_3586077165" localSheetId="7">'Раздел 11. Распределение персон'!$M$22</definedName>
    <definedName name="ID_3586077166" localSheetId="7">'Раздел 11. Распределение персон'!$N$22</definedName>
    <definedName name="ID_3586077167" localSheetId="7">'Раздел 11. Распределение персон'!$O$22</definedName>
    <definedName name="ID_3586077168" localSheetId="7">'Раздел 11. Распределение персон'!$P$22</definedName>
    <definedName name="ID_3586077169" localSheetId="7">'Раздел 11. Распределение персон'!$Q$22</definedName>
    <definedName name="ID_3586077170" localSheetId="7">'Раздел 11. Распределение персон'!$D$23</definedName>
    <definedName name="ID_3586077171" localSheetId="7">'Раздел 11. Распределение персон'!$E$23</definedName>
    <definedName name="ID_3586077172" localSheetId="7">'Раздел 11. Распределение персон'!$F$23</definedName>
    <definedName name="ID_3586077173" localSheetId="7">'Раздел 11. Распределение персон'!$G$23</definedName>
    <definedName name="ID_3586077174" localSheetId="7">'Раздел 11. Распределение персон'!$H$23</definedName>
    <definedName name="ID_3586077175" localSheetId="7">'Раздел 11. Распределение персон'!$I$23</definedName>
    <definedName name="ID_3586077176" localSheetId="7">'Раздел 11. Распределение персон'!$J$23</definedName>
    <definedName name="ID_3586077177" localSheetId="7">'Раздел 11. Распределение персон'!$K$23</definedName>
    <definedName name="ID_3586077178" localSheetId="7">'Раздел 11. Распределение персон'!$L$23</definedName>
    <definedName name="ID_3586077179" localSheetId="7">'Раздел 11. Распределение персон'!$M$23</definedName>
    <definedName name="ID_3586077180" localSheetId="7">'Раздел 11. Распределение персон'!$N$23</definedName>
    <definedName name="ID_3586077181" localSheetId="7">'Раздел 11. Распределение персон'!$O$23</definedName>
    <definedName name="ID_3586077182" localSheetId="7">'Раздел 11. Распределение персон'!$P$23</definedName>
    <definedName name="ID_3586077183" localSheetId="7">'Раздел 11. Распределение персон'!$Q$23</definedName>
    <definedName name="ID_3586077184" localSheetId="7">'Раздел 11. Распределение персон'!$D$24</definedName>
    <definedName name="ID_3586077185" localSheetId="7">'Раздел 11. Распределение персон'!$E$24</definedName>
    <definedName name="ID_3586077186" localSheetId="7">'Раздел 11. Распределение персон'!$F$24</definedName>
    <definedName name="ID_3586077187" localSheetId="7">'Раздел 11. Распределение персон'!$G$24</definedName>
    <definedName name="ID_3586077188" localSheetId="7">'Раздел 11. Распределение персон'!$H$24</definedName>
    <definedName name="ID_3586077189" localSheetId="7">'Раздел 11. Распределение персон'!$I$24</definedName>
    <definedName name="ID_3586077190" localSheetId="7">'Раздел 11. Распределение персон'!$J$24</definedName>
    <definedName name="ID_3586077191" localSheetId="7">'Раздел 11. Распределение персон'!$K$24</definedName>
    <definedName name="ID_3586077192" localSheetId="7">'Раздел 11. Распределение персон'!$L$24</definedName>
    <definedName name="ID_3586077193" localSheetId="7">'Раздел 11. Распределение персон'!$M$24</definedName>
    <definedName name="ID_3586077194" localSheetId="7">'Раздел 11. Распределение персон'!$N$24</definedName>
    <definedName name="ID_3586077195" localSheetId="7">'Раздел 11. Распределение персон'!$O$24</definedName>
    <definedName name="ID_3586077196" localSheetId="7">'Раздел 11. Распределение персон'!$P$24</definedName>
    <definedName name="ID_3586077197" localSheetId="7">'Раздел 11. Распределение персон'!$Q$24</definedName>
    <definedName name="ID_3586077198" localSheetId="7">'Раздел 11. Распределение персон'!$D$25</definedName>
    <definedName name="ID_3586077199" localSheetId="7">'Раздел 11. Распределение персон'!$E$25</definedName>
    <definedName name="ID_3586077200" localSheetId="7">'Раздел 11. Распределение персон'!$F$25</definedName>
    <definedName name="ID_3586077201" localSheetId="7">'Раздел 11. Распределение персон'!$G$25</definedName>
    <definedName name="ID_3586077202" localSheetId="7">'Раздел 11. Распределение персон'!$H$25</definedName>
    <definedName name="ID_3586077203" localSheetId="7">'Раздел 11. Распределение персон'!$I$25</definedName>
    <definedName name="ID_3586077204" localSheetId="7">'Раздел 11. Распределение персон'!$J$25</definedName>
    <definedName name="ID_3586077205" localSheetId="7">'Раздел 11. Распределение персон'!$K$25</definedName>
    <definedName name="ID_3586077206" localSheetId="7">'Раздел 11. Распределение персон'!$L$25</definedName>
    <definedName name="ID_3586077207" localSheetId="7">'Раздел 11. Распределение персон'!$M$25</definedName>
    <definedName name="ID_3586077208" localSheetId="7">'Раздел 11. Распределение персон'!$N$25</definedName>
    <definedName name="ID_3586077209" localSheetId="7">'Раздел 11. Распределение персон'!$O$25</definedName>
    <definedName name="ID_3586077210" localSheetId="7">'Раздел 11. Распределение персон'!$P$25</definedName>
    <definedName name="ID_3586077211" localSheetId="7">'Раздел 11. Распределение персон'!$Q$25</definedName>
    <definedName name="ID_3586077212" localSheetId="7">'Раздел 11. Распределение персон'!$D$26</definedName>
    <definedName name="ID_3586077213" localSheetId="7">'Раздел 11. Распределение персон'!$E$26</definedName>
    <definedName name="ID_3586077214" localSheetId="7">'Раздел 11. Распределение персон'!$F$26</definedName>
    <definedName name="ID_3586077215" localSheetId="7">'Раздел 11. Распределение персон'!$G$26</definedName>
    <definedName name="ID_3586077216" localSheetId="7">'Раздел 11. Распределение персон'!$H$26</definedName>
    <definedName name="ID_3586077217" localSheetId="7">'Раздел 11. Распределение персон'!$I$26</definedName>
    <definedName name="ID_3586077218" localSheetId="7">'Раздел 11. Распределение персон'!$J$26</definedName>
    <definedName name="ID_3586077219" localSheetId="7">'Раздел 11. Распределение персон'!$K$26</definedName>
    <definedName name="ID_3586077220" localSheetId="7">'Раздел 11. Распределение персон'!$L$26</definedName>
    <definedName name="ID_3586077221" localSheetId="7">'Раздел 11. Распределение персон'!$M$26</definedName>
    <definedName name="ID_3586077222" localSheetId="7">'Раздел 11. Распределение персон'!$N$26</definedName>
    <definedName name="ID_3586077223" localSheetId="7">'Раздел 11. Распределение персон'!$O$26</definedName>
    <definedName name="ID_3586077224" localSheetId="7">'Раздел 11. Распределение персон'!$P$26</definedName>
    <definedName name="ID_3586077225" localSheetId="7">'Раздел 11. Распределение персон'!$Q$26</definedName>
    <definedName name="ID_3586077226" localSheetId="7">'Раздел 11. Распределение персон'!$D$27</definedName>
    <definedName name="ID_3586077227" localSheetId="7">'Раздел 11. Распределение персон'!$E$27</definedName>
    <definedName name="ID_3586077228" localSheetId="7">'Раздел 11. Распределение персон'!$F$27</definedName>
    <definedName name="ID_3586077229" localSheetId="7">'Раздел 11. Распределение персон'!$G$27</definedName>
    <definedName name="ID_3586077230" localSheetId="7">'Раздел 11. Распределение персон'!$H$27</definedName>
    <definedName name="ID_3586077231" localSheetId="7">'Раздел 11. Распределение персон'!$I$27</definedName>
    <definedName name="ID_3586077232" localSheetId="7">'Раздел 11. Распределение персон'!$J$27</definedName>
    <definedName name="ID_3586077233" localSheetId="7">'Раздел 11. Распределение персон'!$K$27</definedName>
    <definedName name="ID_3586077234" localSheetId="7">'Раздел 11. Распределение персон'!$L$27</definedName>
    <definedName name="ID_3586077235" localSheetId="7">'Раздел 11. Распределение персон'!$M$27</definedName>
    <definedName name="ID_3586077236" localSheetId="7">'Раздел 11. Распределение персон'!$N$27</definedName>
    <definedName name="ID_3586077237" localSheetId="7">'Раздел 11. Распределение персон'!$O$27</definedName>
    <definedName name="ID_3586077238" localSheetId="7">'Раздел 11. Распределение персон'!$P$27</definedName>
    <definedName name="ID_3586077239" localSheetId="7">'Раздел 11. Распределение персон'!$Q$27</definedName>
    <definedName name="ID_3586077240" localSheetId="7">'Раздел 11. Распределение персон'!$D$28</definedName>
    <definedName name="ID_3586077241" localSheetId="7">'Раздел 11. Распределение персон'!$E$28</definedName>
    <definedName name="ID_3586077242" localSheetId="7">'Раздел 11. Распределение персон'!$F$28</definedName>
    <definedName name="ID_3586077243" localSheetId="7">'Раздел 11. Распределение персон'!$G$28</definedName>
    <definedName name="ID_3586077244" localSheetId="7">'Раздел 11. Распределение персон'!$H$28</definedName>
    <definedName name="ID_3586077245" localSheetId="7">'Раздел 11. Распределение персон'!$I$28</definedName>
    <definedName name="ID_3586077246" localSheetId="7">'Раздел 11. Распределение персон'!$J$28</definedName>
    <definedName name="ID_3586077247" localSheetId="7">'Раздел 11. Распределение персон'!$K$28</definedName>
    <definedName name="ID_3586077248" localSheetId="7">'Раздел 11. Распределение персон'!$L$28</definedName>
    <definedName name="ID_3586077249" localSheetId="7">'Раздел 11. Распределение персон'!$M$28</definedName>
    <definedName name="ID_3586077250" localSheetId="7">'Раздел 11. Распределение персон'!$N$28</definedName>
    <definedName name="ID_3586077251" localSheetId="7">'Раздел 11. Распределение персон'!$O$28</definedName>
    <definedName name="ID_3586077252" localSheetId="7">'Раздел 11. Распределение персон'!$P$28</definedName>
    <definedName name="ID_3586077253" localSheetId="7">'Раздел 11. Распределение персон'!$Q$28</definedName>
    <definedName name="ID_3586077254" localSheetId="7">'Раздел 11. Распределение персон'!$D$29</definedName>
    <definedName name="ID_3586077255" localSheetId="7">'Раздел 11. Распределение персон'!$E$29</definedName>
    <definedName name="ID_3586077256" localSheetId="7">'Раздел 11. Распределение персон'!$F$29</definedName>
    <definedName name="ID_3586077257" localSheetId="7">'Раздел 11. Распределение персон'!$G$29</definedName>
    <definedName name="ID_3586077258" localSheetId="7">'Раздел 11. Распределение персон'!$H$29</definedName>
    <definedName name="ID_3586077259" localSheetId="7">'Раздел 11. Распределение персон'!$I$29</definedName>
    <definedName name="ID_3586077260" localSheetId="7">'Раздел 11. Распределение персон'!$J$29</definedName>
    <definedName name="ID_3586077261" localSheetId="7">'Раздел 11. Распределение персон'!$K$29</definedName>
    <definedName name="ID_3586077262" localSheetId="7">'Раздел 11. Распределение персон'!$L$29</definedName>
    <definedName name="ID_3586077263" localSheetId="7">'Раздел 11. Распределение персон'!$M$29</definedName>
    <definedName name="ID_3586077264" localSheetId="7">'Раздел 11. Распределение персон'!$N$29</definedName>
    <definedName name="ID_3586077265" localSheetId="7">'Раздел 11. Распределение персон'!$O$29</definedName>
    <definedName name="ID_3586077266" localSheetId="7">'Раздел 11. Распределение персон'!$P$29</definedName>
    <definedName name="ID_3586077267" localSheetId="7">'Раздел 11. Распределение персон'!$Q$29</definedName>
    <definedName name="ID_3586077611" localSheetId="8">'Раздел 12. Численность внешних '!$D$7</definedName>
    <definedName name="ID_3586077612" localSheetId="8">'Раздел 12. Численность внешних '!$E$7</definedName>
    <definedName name="ID_3586077613" localSheetId="8">'Раздел 12. Численность внешних '!$D$8</definedName>
    <definedName name="ID_3586077614" localSheetId="8">'Раздел 12. Численность внешних '!$E$8</definedName>
    <definedName name="ID_3586077615" localSheetId="8">'Раздел 12. Численность внешних '!$D$9</definedName>
    <definedName name="ID_3586077616" localSheetId="8">'Раздел 12. Численность внешних '!$E$9</definedName>
    <definedName name="ID_3586077617" localSheetId="8">'Раздел 12. Численность внешних '!$D$10</definedName>
    <definedName name="ID_3586077618" localSheetId="8">'Раздел 12. Численность внешних '!$E$10</definedName>
    <definedName name="ID_3586077619" localSheetId="8">'Раздел 12. Численность внешних '!$D$11</definedName>
    <definedName name="ID_3586077620" localSheetId="8">'Раздел 12. Численность внешних '!$E$11</definedName>
    <definedName name="ID_3586077621" localSheetId="8">'Раздел 12. Численность внешних '!$D$12</definedName>
    <definedName name="ID_3586077622" localSheetId="8">'Раздел 12. Численность внешних '!$E$12</definedName>
    <definedName name="ID_3586077623" localSheetId="8">'Раздел 12. Численность внешних '!$D$13</definedName>
    <definedName name="ID_3586077624" localSheetId="8">'Раздел 12. Численность внешних '!$E$13</definedName>
    <definedName name="ID_3586077625" localSheetId="8">'Раздел 12. Численность внешних '!$D$14</definedName>
    <definedName name="ID_3586077626" localSheetId="8">'Раздел 12. Численность внешних '!$E$14</definedName>
    <definedName name="ID_3586077627" localSheetId="8">'Раздел 12. Численность внешних '!$D$15</definedName>
    <definedName name="ID_3586077628" localSheetId="8">'Раздел 12. Численность внешних '!$E$15</definedName>
    <definedName name="ID_3586077629" localSheetId="8">'Раздел 12. Численность внешних '!$D$16</definedName>
    <definedName name="ID_3586077630" localSheetId="8">'Раздел 12. Численность внешних '!$E$16</definedName>
    <definedName name="ID_3586077631" localSheetId="8">'Раздел 12. Численность внешних '!$D$17</definedName>
    <definedName name="ID_3586077632" localSheetId="8">'Раздел 12. Численность внешних '!$E$17</definedName>
    <definedName name="ID_3586077633" localSheetId="8">'Раздел 12. Численность внешних '!$D$18</definedName>
    <definedName name="ID_3586077634" localSheetId="8">'Раздел 12. Численность внешних '!$E$18</definedName>
    <definedName name="ID_3586077635" localSheetId="8">'Раздел 12. Численность внешних '!$D$19</definedName>
    <definedName name="ID_3586077636" localSheetId="8">'Раздел 12. Численность внешних '!$E$19</definedName>
    <definedName name="ID_3586077637" localSheetId="8">'Раздел 12. Численность внешних '!$D$20</definedName>
    <definedName name="ID_3586077638" localSheetId="8">'Раздел 12. Численность внешних '!$E$20</definedName>
    <definedName name="ID_3586077639" localSheetId="8">'Раздел 12. Численность внешних '!$D$21</definedName>
    <definedName name="ID_3586077640" localSheetId="8">'Раздел 12. Численность внешних '!$E$21</definedName>
    <definedName name="ID_3586077641" localSheetId="8">'Раздел 12. Численность внешних '!$D$22</definedName>
    <definedName name="ID_3586077642" localSheetId="8">'Раздел 12. Численность внешних '!$E$22</definedName>
    <definedName name="ID_3586077643" localSheetId="8">'Раздел 12. Численность внешних '!$D$23</definedName>
    <definedName name="ID_3586077644" localSheetId="8">'Раздел 12. Численность внешних '!$E$23</definedName>
    <definedName name="ID_3586077645" localSheetId="8">'Раздел 12. Численность внешних '!$D$24</definedName>
    <definedName name="ID_3586077646" localSheetId="8">'Раздел 12. Численность внешних '!$E$24</definedName>
    <definedName name="ID_3586077647" localSheetId="8">'Раздел 12. Численность внешних '!$D$25</definedName>
    <definedName name="ID_3586077648" localSheetId="8">'Раздел 12. Численность внешних '!$E$25</definedName>
    <definedName name="ID_3586077649" localSheetId="8">'Раздел 12. Численность внешних '!$D$26</definedName>
    <definedName name="ID_3586077650" localSheetId="8">'Раздел 12. Численность внешних '!$E$26</definedName>
    <definedName name="ID_3586077651" localSheetId="8">'Раздел 12. Численность внешних '!$D$27</definedName>
    <definedName name="ID_3586077652" localSheetId="8">'Раздел 12. Численность внешних '!$E$27</definedName>
    <definedName name="ID_3586077705" localSheetId="9">'Раздел 13. Движение работников'!$D$8</definedName>
    <definedName name="ID_3586077706" localSheetId="9">'Раздел 13. Движение работников'!$E$8</definedName>
    <definedName name="ID_3586077707" localSheetId="9">'Раздел 13. Движение работников'!$F$8</definedName>
    <definedName name="ID_3586077708" localSheetId="9">'Раздел 13. Движение работников'!$G$8</definedName>
    <definedName name="ID_3586077709" localSheetId="9">'Раздел 13. Движение работников'!$H$8</definedName>
    <definedName name="ID_3586077710" localSheetId="9">'Раздел 13. Движение работников'!$I$8</definedName>
    <definedName name="ID_3586077711" localSheetId="9">'Раздел 13. Движение работников'!$J$8</definedName>
    <definedName name="ID_3586077712" localSheetId="9">'Раздел 13. Движение работников'!$K$8</definedName>
    <definedName name="ID_3586077713" localSheetId="9">'Раздел 13. Движение работников'!$L$8</definedName>
    <definedName name="ID_3586077714" localSheetId="9">'Раздел 13. Движение работников'!$M$8</definedName>
    <definedName name="ID_3586077715" localSheetId="9">'Раздел 13. Движение работников'!$N$8</definedName>
    <definedName name="ID_3586077716" localSheetId="9">'Раздел 13. Движение работников'!$D$9</definedName>
    <definedName name="ID_3586077717" localSheetId="9">'Раздел 13. Движение работников'!$E$9</definedName>
    <definedName name="ID_3586077718" localSheetId="9">'Раздел 13. Движение работников'!$F$9</definedName>
    <definedName name="ID_3586077719" localSheetId="9">'Раздел 13. Движение работников'!$G$9</definedName>
    <definedName name="ID_3586077720" localSheetId="9">'Раздел 13. Движение работников'!$H$9</definedName>
    <definedName name="ID_3586077721" localSheetId="9">'Раздел 13. Движение работников'!$I$9</definedName>
    <definedName name="ID_3586077722" localSheetId="9">'Раздел 13. Движение работников'!$J$9</definedName>
    <definedName name="ID_3586077723" localSheetId="9">'Раздел 13. Движение работников'!$K$9</definedName>
    <definedName name="ID_3586077724" localSheetId="9">'Раздел 13. Движение работников'!$L$9</definedName>
    <definedName name="ID_3586077725" localSheetId="9">'Раздел 13. Движение работников'!$M$9</definedName>
    <definedName name="ID_3586077726" localSheetId="9">'Раздел 13. Движение работников'!$N$9</definedName>
    <definedName name="ID_3586077727" localSheetId="9">'Раздел 13. Движение работников'!$D$10</definedName>
    <definedName name="ID_3586077728" localSheetId="9">'Раздел 13. Движение работников'!$E$10</definedName>
    <definedName name="ID_3586077729" localSheetId="9">'Раздел 13. Движение работников'!$F$10</definedName>
    <definedName name="ID_3586077730" localSheetId="9">'Раздел 13. Движение работников'!$G$10</definedName>
    <definedName name="ID_3586077731" localSheetId="9">'Раздел 13. Движение работников'!$H$10</definedName>
    <definedName name="ID_3586077732" localSheetId="9">'Раздел 13. Движение работников'!$I$10</definedName>
    <definedName name="ID_3586077733" localSheetId="9">'Раздел 13. Движение работников'!$J$10</definedName>
    <definedName name="ID_3586077734" localSheetId="9">'Раздел 13. Движение работников'!$K$10</definedName>
    <definedName name="ID_3586077735" localSheetId="9">'Раздел 13. Движение работников'!$L$10</definedName>
    <definedName name="ID_3586077736" localSheetId="9">'Раздел 13. Движение работников'!$M$10</definedName>
    <definedName name="ID_3586077737" localSheetId="9">'Раздел 13. Движение работников'!$N$10</definedName>
    <definedName name="ID_3586077738" localSheetId="9">'Раздел 13. Движение работников'!$D$11</definedName>
    <definedName name="ID_3586077739" localSheetId="9">'Раздел 13. Движение работников'!$E$11</definedName>
    <definedName name="ID_3586077740" localSheetId="9">'Раздел 13. Движение работников'!$F$11</definedName>
    <definedName name="ID_3586077741" localSheetId="9">'Раздел 13. Движение работников'!$G$11</definedName>
    <definedName name="ID_3586077742" localSheetId="9">'Раздел 13. Движение работников'!$H$11</definedName>
    <definedName name="ID_3586077743" localSheetId="9">'Раздел 13. Движение работников'!$I$11</definedName>
    <definedName name="ID_3586077744" localSheetId="9">'Раздел 13. Движение работников'!$J$11</definedName>
    <definedName name="ID_3586077745" localSheetId="9">'Раздел 13. Движение работников'!$K$11</definedName>
    <definedName name="ID_3586077746" localSheetId="9">'Раздел 13. Движение работников'!$L$11</definedName>
    <definedName name="ID_3586077747" localSheetId="9">'Раздел 13. Движение работников'!$M$11</definedName>
    <definedName name="ID_3586077748" localSheetId="9">'Раздел 13. Движение работников'!$N$11</definedName>
    <definedName name="ID_3586077749" localSheetId="9">'Раздел 13. Движение работников'!$D$12</definedName>
    <definedName name="ID_3586077750" localSheetId="9">'Раздел 13. Движение работников'!$E$12</definedName>
    <definedName name="ID_3586077751" localSheetId="9">'Раздел 13. Движение работников'!$F$12</definedName>
    <definedName name="ID_3586077752" localSheetId="9">'Раздел 13. Движение работников'!$G$12</definedName>
    <definedName name="ID_3586077753" localSheetId="9">'Раздел 13. Движение работников'!$H$12</definedName>
    <definedName name="ID_3586077754" localSheetId="9">'Раздел 13. Движение работников'!$I$12</definedName>
    <definedName name="ID_3586077755" localSheetId="9">'Раздел 13. Движение работников'!$J$12</definedName>
    <definedName name="ID_3586077756" localSheetId="9">'Раздел 13. Движение работников'!$K$12</definedName>
    <definedName name="ID_3586077757" localSheetId="9">'Раздел 13. Движение работников'!$L$12</definedName>
    <definedName name="ID_3586077758" localSheetId="9">'Раздел 13. Движение работников'!$M$12</definedName>
    <definedName name="ID_3586077759" localSheetId="9">'Раздел 13. Движение работников'!$N$12</definedName>
    <definedName name="ID_3586077760" localSheetId="9">'Раздел 13. Движение работников'!$D$13</definedName>
    <definedName name="ID_3586077761" localSheetId="9">'Раздел 13. Движение работников'!$E$13</definedName>
    <definedName name="ID_3586077762" localSheetId="9">'Раздел 13. Движение работников'!$F$13</definedName>
    <definedName name="ID_3586077763" localSheetId="9">'Раздел 13. Движение работников'!$G$13</definedName>
    <definedName name="ID_3586077764" localSheetId="9">'Раздел 13. Движение работников'!$H$13</definedName>
    <definedName name="ID_3586077765" localSheetId="9">'Раздел 13. Движение работников'!$I$13</definedName>
    <definedName name="ID_3586077766" localSheetId="9">'Раздел 13. Движение работников'!$J$13</definedName>
    <definedName name="ID_3586077767" localSheetId="9">'Раздел 13. Движение работников'!$K$13</definedName>
    <definedName name="ID_3586077768" localSheetId="9">'Раздел 13. Движение работников'!$L$13</definedName>
    <definedName name="ID_3586077769" localSheetId="9">'Раздел 13. Движение работников'!$M$13</definedName>
    <definedName name="ID_3586077770" localSheetId="9">'Раздел 13. Движение работников'!$N$13</definedName>
    <definedName name="ID_3586077771" localSheetId="9">'Раздел 13. Движение работников'!$D$14</definedName>
    <definedName name="ID_3586077772" localSheetId="9">'Раздел 13. Движение работников'!$E$14</definedName>
    <definedName name="ID_3586077773" localSheetId="9">'Раздел 13. Движение работников'!$F$14</definedName>
    <definedName name="ID_3586077774" localSheetId="9">'Раздел 13. Движение работников'!$G$14</definedName>
    <definedName name="ID_3586077775" localSheetId="9">'Раздел 13. Движение работников'!$H$14</definedName>
    <definedName name="ID_3586077776" localSheetId="9">'Раздел 13. Движение работников'!$I$14</definedName>
    <definedName name="ID_3586077777" localSheetId="9">'Раздел 13. Движение работников'!$J$14</definedName>
    <definedName name="ID_3586077778" localSheetId="9">'Раздел 13. Движение работников'!$K$14</definedName>
    <definedName name="ID_3586077779" localSheetId="9">'Раздел 13. Движение работников'!$L$14</definedName>
    <definedName name="ID_3586077780" localSheetId="9">'Раздел 13. Движение работников'!$M$14</definedName>
    <definedName name="ID_3586077781" localSheetId="9">'Раздел 13. Движение работников'!$N$14</definedName>
    <definedName name="ID_3586077782" localSheetId="9">'Раздел 13. Движение работников'!$D$15</definedName>
    <definedName name="ID_3586077783" localSheetId="9">'Раздел 13. Движение работников'!$E$15</definedName>
    <definedName name="ID_3586077784" localSheetId="9">'Раздел 13. Движение работников'!$F$15</definedName>
    <definedName name="ID_3586077785" localSheetId="9">'Раздел 13. Движение работников'!$G$15</definedName>
    <definedName name="ID_3586077786" localSheetId="9">'Раздел 13. Движение работников'!$H$15</definedName>
    <definedName name="ID_3586077787" localSheetId="9">'Раздел 13. Движение работников'!$I$15</definedName>
    <definedName name="ID_3586077788" localSheetId="9">'Раздел 13. Движение работников'!$J$15</definedName>
    <definedName name="ID_3586077789" localSheetId="9">'Раздел 13. Движение работников'!$K$15</definedName>
    <definedName name="ID_3586077790" localSheetId="9">'Раздел 13. Движение работников'!$L$15</definedName>
    <definedName name="ID_3586077791" localSheetId="9">'Раздел 13. Движение работников'!$M$15</definedName>
    <definedName name="ID_3586077792" localSheetId="9">'Раздел 13. Движение работников'!$N$15</definedName>
    <definedName name="ID_3586077793" localSheetId="9">'Раздел 13. Движение работников'!$D$16</definedName>
    <definedName name="ID_3586077794" localSheetId="9">'Раздел 13. Движение работников'!$E$16</definedName>
    <definedName name="ID_3586077795" localSheetId="9">'Раздел 13. Движение работников'!$F$16</definedName>
    <definedName name="ID_3586077796" localSheetId="9">'Раздел 13. Движение работников'!$G$16</definedName>
    <definedName name="ID_3586077797" localSheetId="9">'Раздел 13. Движение работников'!$H$16</definedName>
    <definedName name="ID_3586077798" localSheetId="9">'Раздел 13. Движение работников'!$I$16</definedName>
    <definedName name="ID_3586077799" localSheetId="9">'Раздел 13. Движение работников'!$J$16</definedName>
    <definedName name="ID_3586077800" localSheetId="9">'Раздел 13. Движение работников'!$K$16</definedName>
    <definedName name="ID_3586077801" localSheetId="9">'Раздел 13. Движение работников'!$L$16</definedName>
    <definedName name="ID_3586077802" localSheetId="9">'Раздел 13. Движение работников'!$M$16</definedName>
    <definedName name="ID_3586077803" localSheetId="9">'Раздел 13. Движение работников'!$N$16</definedName>
    <definedName name="ID_3586077804" localSheetId="9">'Раздел 13. Движение работников'!$D$17</definedName>
    <definedName name="ID_3586077805" localSheetId="9">'Раздел 13. Движение работников'!$E$17</definedName>
    <definedName name="ID_3586077806" localSheetId="9">'Раздел 13. Движение работников'!$F$17</definedName>
    <definedName name="ID_3586077807" localSheetId="9">'Раздел 13. Движение работников'!$G$17</definedName>
    <definedName name="ID_3586077808" localSheetId="9">'Раздел 13. Движение работников'!$H$17</definedName>
    <definedName name="ID_3586077809" localSheetId="9">'Раздел 13. Движение работников'!$I$17</definedName>
    <definedName name="ID_3586077810" localSheetId="9">'Раздел 13. Движение работников'!$J$17</definedName>
    <definedName name="ID_3586077811" localSheetId="9">'Раздел 13. Движение работников'!$K$17</definedName>
    <definedName name="ID_3586077812" localSheetId="9">'Раздел 13. Движение работников'!$L$17</definedName>
    <definedName name="ID_3586077813" localSheetId="9">'Раздел 13. Движение работников'!$M$17</definedName>
    <definedName name="ID_3586077814" localSheetId="9">'Раздел 13. Движение работников'!$N$17</definedName>
    <definedName name="ID_3586077815" localSheetId="9">'Раздел 13. Движение работников'!$D$18</definedName>
    <definedName name="ID_3586077816" localSheetId="9">'Раздел 13. Движение работников'!$E$18</definedName>
    <definedName name="ID_3586077817" localSheetId="9">'Раздел 13. Движение работников'!$F$18</definedName>
    <definedName name="ID_3586077818" localSheetId="9">'Раздел 13. Движение работников'!$G$18</definedName>
    <definedName name="ID_3586077819" localSheetId="9">'Раздел 13. Движение работников'!$H$18</definedName>
    <definedName name="ID_3586077820" localSheetId="9">'Раздел 13. Движение работников'!$I$18</definedName>
    <definedName name="ID_3586077821" localSheetId="9">'Раздел 13. Движение работников'!$J$18</definedName>
    <definedName name="ID_3586077822" localSheetId="9">'Раздел 13. Движение работников'!$K$18</definedName>
    <definedName name="ID_3586077823" localSheetId="9">'Раздел 13. Движение работников'!$L$18</definedName>
    <definedName name="ID_3586077824" localSheetId="9">'Раздел 13. Движение работников'!$M$18</definedName>
    <definedName name="ID_3586077825" localSheetId="9">'Раздел 13. Движение работников'!$N$18</definedName>
    <definedName name="ID_3586077826" localSheetId="9">'Раздел 13. Движение работников'!$D$19</definedName>
    <definedName name="ID_3586077827" localSheetId="9">'Раздел 13. Движение работников'!$E$19</definedName>
    <definedName name="ID_3586077828" localSheetId="9">'Раздел 13. Движение работников'!$F$19</definedName>
    <definedName name="ID_3586077829" localSheetId="9">'Раздел 13. Движение работников'!$G$19</definedName>
    <definedName name="ID_3586077830" localSheetId="9">'Раздел 13. Движение работников'!$H$19</definedName>
    <definedName name="ID_3586077831" localSheetId="9">'Раздел 13. Движение работников'!$I$19</definedName>
    <definedName name="ID_3586077832" localSheetId="9">'Раздел 13. Движение работников'!$J$19</definedName>
    <definedName name="ID_3586077833" localSheetId="9">'Раздел 13. Движение работников'!$K$19</definedName>
    <definedName name="ID_3586077834" localSheetId="9">'Раздел 13. Движение работников'!$L$19</definedName>
    <definedName name="ID_3586077835" localSheetId="9">'Раздел 13. Движение работников'!$M$19</definedName>
    <definedName name="ID_3586077836" localSheetId="9">'Раздел 13. Движение работников'!$N$19</definedName>
    <definedName name="ID_3586077837" localSheetId="9">'Раздел 13. Движение работников'!$D$20</definedName>
    <definedName name="ID_3586077838" localSheetId="9">'Раздел 13. Движение работников'!$E$20</definedName>
    <definedName name="ID_3586077839" localSheetId="9">'Раздел 13. Движение работников'!$F$20</definedName>
    <definedName name="ID_3586077840" localSheetId="9">'Раздел 13. Движение работников'!$G$20</definedName>
    <definedName name="ID_3586077841" localSheetId="9">'Раздел 13. Движение работников'!$H$20</definedName>
    <definedName name="ID_3586077842" localSheetId="9">'Раздел 13. Движение работников'!$I$20</definedName>
    <definedName name="ID_3586077843" localSheetId="9">'Раздел 13. Движение работников'!$J$20</definedName>
    <definedName name="ID_3586077844" localSheetId="9">'Раздел 13. Движение работников'!$K$20</definedName>
    <definedName name="ID_3586077845" localSheetId="9">'Раздел 13. Движение работников'!$L$20</definedName>
    <definedName name="ID_3586077846" localSheetId="9">'Раздел 13. Движение работников'!$M$20</definedName>
    <definedName name="ID_3586077847" localSheetId="9">'Раздел 13. Движение работников'!$N$20</definedName>
    <definedName name="ID_3586077848" localSheetId="9">'Раздел 13. Движение работников'!$D$21</definedName>
    <definedName name="ID_3586077849" localSheetId="9">'Раздел 13. Движение работников'!$E$21</definedName>
    <definedName name="ID_3586077850" localSheetId="9">'Раздел 13. Движение работников'!$F$21</definedName>
    <definedName name="ID_3586077851" localSheetId="9">'Раздел 13. Движение работников'!$G$21</definedName>
    <definedName name="ID_3586077852" localSheetId="9">'Раздел 13. Движение работников'!$H$21</definedName>
    <definedName name="ID_3586077853" localSheetId="9">'Раздел 13. Движение работников'!$I$21</definedName>
    <definedName name="ID_3586077854" localSheetId="9">'Раздел 13. Движение работников'!$J$21</definedName>
    <definedName name="ID_3586077855" localSheetId="9">'Раздел 13. Движение работников'!$K$21</definedName>
    <definedName name="ID_3586077856" localSheetId="9">'Раздел 13. Движение работников'!$L$21</definedName>
    <definedName name="ID_3586077857" localSheetId="9">'Раздел 13. Движение работников'!$M$21</definedName>
    <definedName name="ID_3586077858" localSheetId="9">'Раздел 13. Движение работников'!$N$21</definedName>
    <definedName name="ID_3586077859" localSheetId="9">'Раздел 13. Движение работников'!$D$22</definedName>
    <definedName name="ID_3586077860" localSheetId="9">'Раздел 13. Движение работников'!$E$22</definedName>
    <definedName name="ID_3586077861" localSheetId="9">'Раздел 13. Движение работников'!$F$22</definedName>
    <definedName name="ID_3586077862" localSheetId="9">'Раздел 13. Движение работников'!$G$22</definedName>
    <definedName name="ID_3586077863" localSheetId="9">'Раздел 13. Движение работников'!$H$22</definedName>
    <definedName name="ID_3586077864" localSheetId="9">'Раздел 13. Движение работников'!$I$22</definedName>
    <definedName name="ID_3586077865" localSheetId="9">'Раздел 13. Движение работников'!$J$22</definedName>
    <definedName name="ID_3586077866" localSheetId="9">'Раздел 13. Движение работников'!$K$22</definedName>
    <definedName name="ID_3586077867" localSheetId="9">'Раздел 13. Движение работников'!$L$22</definedName>
    <definedName name="ID_3586077868" localSheetId="9">'Раздел 13. Движение работников'!$M$22</definedName>
    <definedName name="ID_3586077869" localSheetId="9">'Раздел 13. Движение работников'!$N$22</definedName>
    <definedName name="ID_3586077870" localSheetId="9">'Раздел 13. Движение работников'!$D$23</definedName>
    <definedName name="ID_3586077871" localSheetId="9">'Раздел 13. Движение работников'!$E$23</definedName>
    <definedName name="ID_3586077872" localSheetId="9">'Раздел 13. Движение работников'!$F$23</definedName>
    <definedName name="ID_3586077873" localSheetId="9">'Раздел 13. Движение работников'!$G$23</definedName>
    <definedName name="ID_3586077874" localSheetId="9">'Раздел 13. Движение работников'!$H$23</definedName>
    <definedName name="ID_3586077875" localSheetId="9">'Раздел 13. Движение работников'!$I$23</definedName>
    <definedName name="ID_3586077876" localSheetId="9">'Раздел 13. Движение работников'!$J$23</definedName>
    <definedName name="ID_3586077877" localSheetId="9">'Раздел 13. Движение работников'!$K$23</definedName>
    <definedName name="ID_3586077878" localSheetId="9">'Раздел 13. Движение работников'!$L$23</definedName>
    <definedName name="ID_3586077879" localSheetId="9">'Раздел 13. Движение работников'!$M$23</definedName>
    <definedName name="ID_3586077880" localSheetId="9">'Раздел 13. Движение работников'!$N$23</definedName>
    <definedName name="ID_3586077881" localSheetId="9">'Раздел 13. Движение работников'!$D$24</definedName>
    <definedName name="ID_3586077882" localSheetId="9">'Раздел 13. Движение работников'!$E$24</definedName>
    <definedName name="ID_3586077883" localSheetId="9">'Раздел 13. Движение работников'!$F$24</definedName>
    <definedName name="ID_3586077884" localSheetId="9">'Раздел 13. Движение работников'!$G$24</definedName>
    <definedName name="ID_3586077885" localSheetId="9">'Раздел 13. Движение работников'!$H$24</definedName>
    <definedName name="ID_3586077886" localSheetId="9">'Раздел 13. Движение работников'!$I$24</definedName>
    <definedName name="ID_3586077887" localSheetId="9">'Раздел 13. Движение работников'!$J$24</definedName>
    <definedName name="ID_3586077888" localSheetId="9">'Раздел 13. Движение работников'!$K$24</definedName>
    <definedName name="ID_3586077889" localSheetId="9">'Раздел 13. Движение работников'!$L$24</definedName>
    <definedName name="ID_3586077890" localSheetId="9">'Раздел 13. Движение работников'!$M$24</definedName>
    <definedName name="ID_3586077891" localSheetId="9">'Раздел 13. Движение работников'!$N$24</definedName>
    <definedName name="ID_3586077892" localSheetId="9">'Раздел 13. Движение работников'!$D$25</definedName>
    <definedName name="ID_3586077893" localSheetId="9">'Раздел 13. Движение работников'!$E$25</definedName>
    <definedName name="ID_3586077894" localSheetId="9">'Раздел 13. Движение работников'!$F$25</definedName>
    <definedName name="ID_3586077895" localSheetId="9">'Раздел 13. Движение работников'!$G$25</definedName>
    <definedName name="ID_3586077896" localSheetId="9">'Раздел 13. Движение работников'!$H$25</definedName>
    <definedName name="ID_3586077897" localSheetId="9">'Раздел 13. Движение работников'!$I$25</definedName>
    <definedName name="ID_3586077898" localSheetId="9">'Раздел 13. Движение работников'!$J$25</definedName>
    <definedName name="ID_3586077899" localSheetId="9">'Раздел 13. Движение работников'!$K$25</definedName>
    <definedName name="ID_3586077900" localSheetId="9">'Раздел 13. Движение работников'!$L$25</definedName>
    <definedName name="ID_3586077901" localSheetId="9">'Раздел 13. Движение работников'!$M$25</definedName>
    <definedName name="ID_3586077902" localSheetId="9">'Раздел 13. Движение работников'!$N$25</definedName>
    <definedName name="ID_3586077903" localSheetId="9">'Раздел 13. Движение работников'!$D$26</definedName>
    <definedName name="ID_3586077904" localSheetId="9">'Раздел 13. Движение работников'!$E$26</definedName>
    <definedName name="ID_3586077905" localSheetId="9">'Раздел 13. Движение работников'!$F$26</definedName>
    <definedName name="ID_3586077906" localSheetId="9">'Раздел 13. Движение работников'!$G$26</definedName>
    <definedName name="ID_3586077907" localSheetId="9">'Раздел 13. Движение работников'!$H$26</definedName>
    <definedName name="ID_3586077908" localSheetId="9">'Раздел 13. Движение работников'!$I$26</definedName>
    <definedName name="ID_3586077909" localSheetId="9">'Раздел 13. Движение работников'!$J$26</definedName>
    <definedName name="ID_3586077910" localSheetId="9">'Раздел 13. Движение работников'!$K$26</definedName>
    <definedName name="ID_3586077911" localSheetId="9">'Раздел 13. Движение работников'!$L$26</definedName>
    <definedName name="ID_3586077912" localSheetId="9">'Раздел 13. Движение работников'!$M$26</definedName>
    <definedName name="ID_3586077913" localSheetId="9">'Раздел 13. Движение работников'!$N$26</definedName>
    <definedName name="ID_3586077914" localSheetId="9">'Раздел 13. Движение работников'!$D$27</definedName>
    <definedName name="ID_3586077915" localSheetId="9">'Раздел 13. Движение работников'!$E$27</definedName>
    <definedName name="ID_3586077916" localSheetId="9">'Раздел 13. Движение работников'!$F$27</definedName>
    <definedName name="ID_3586077917" localSheetId="9">'Раздел 13. Движение работников'!$G$27</definedName>
    <definedName name="ID_3586077918" localSheetId="9">'Раздел 13. Движение работников'!$H$27</definedName>
    <definedName name="ID_3586077919" localSheetId="9">'Раздел 13. Движение работников'!$I$27</definedName>
    <definedName name="ID_3586077920" localSheetId="9">'Раздел 13. Движение работников'!$J$27</definedName>
    <definedName name="ID_3586077921" localSheetId="9">'Раздел 13. Движение работников'!$K$27</definedName>
    <definedName name="ID_3586077922" localSheetId="9">'Раздел 13. Движение работников'!$L$27</definedName>
    <definedName name="ID_3586077923" localSheetId="9">'Раздел 13. Движение работников'!$M$27</definedName>
    <definedName name="ID_3586077924" localSheetId="9">'Раздел 13. Движение работников'!$N$27</definedName>
    <definedName name="ID_3586077925" localSheetId="9">'Раздел 13. Движение работников'!$D$28</definedName>
    <definedName name="ID_3586077926" localSheetId="9">'Раздел 13. Движение работников'!$E$28</definedName>
    <definedName name="ID_3586077927" localSheetId="9">'Раздел 13. Движение работников'!$F$28</definedName>
    <definedName name="ID_3586077928" localSheetId="9">'Раздел 13. Движение работников'!$G$28</definedName>
    <definedName name="ID_3586077929" localSheetId="9">'Раздел 13. Движение работников'!$H$28</definedName>
    <definedName name="ID_3586077930" localSheetId="9">'Раздел 13. Движение работников'!$I$28</definedName>
    <definedName name="ID_3586077931" localSheetId="9">'Раздел 13. Движение работников'!$J$28</definedName>
    <definedName name="ID_3586077932" localSheetId="9">'Раздел 13. Движение работников'!$K$28</definedName>
    <definedName name="ID_3586077933" localSheetId="9">'Раздел 13. Движение работников'!$L$28</definedName>
    <definedName name="ID_3586077934" localSheetId="9">'Раздел 13. Движение работников'!$M$28</definedName>
    <definedName name="ID_3586077935" localSheetId="9">'Раздел 13. Движение работников'!$N$28</definedName>
    <definedName name="ID_3586077936" localSheetId="9">'Раздел 13. Движение работников'!$D$29</definedName>
    <definedName name="ID_3586077937" localSheetId="9">'Раздел 13. Движение работников'!$E$29</definedName>
    <definedName name="ID_3586077938" localSheetId="9">'Раздел 13. Движение работников'!$F$29</definedName>
    <definedName name="ID_3586077939" localSheetId="9">'Раздел 13. Движение работников'!$G$29</definedName>
    <definedName name="ID_3586077940" localSheetId="9">'Раздел 13. Движение работников'!$H$29</definedName>
    <definedName name="ID_3586077941" localSheetId="9">'Раздел 13. Движение работников'!$I$29</definedName>
    <definedName name="ID_3586077942" localSheetId="9">'Раздел 13. Движение работников'!$J$29</definedName>
    <definedName name="ID_3586077943" localSheetId="9">'Раздел 13. Движение работников'!$K$29</definedName>
    <definedName name="ID_3586077944" localSheetId="9">'Раздел 13. Движение работников'!$L$29</definedName>
    <definedName name="ID_3586077945" localSheetId="9">'Раздел 13. Движение работников'!$M$29</definedName>
    <definedName name="ID_3586077946" localSheetId="9">'Раздел 13. Движение работников'!$N$29</definedName>
    <definedName name="ID_3586088510" localSheetId="10">'Раздел 14. Характеристика здани'!$F$11</definedName>
    <definedName name="ID_3586088511" localSheetId="10">'Раздел 14. Характеристика здани'!$G$11</definedName>
    <definedName name="ID_3586088512" localSheetId="10">'Раздел 14. Характеристика здани'!$H$11</definedName>
    <definedName name="ID_3586088513" localSheetId="10">'Раздел 14. Характеристика здани'!$I$11</definedName>
    <definedName name="ID_3586088514" localSheetId="10">'Раздел 14. Характеристика здани'!$J$11</definedName>
    <definedName name="ID_3586088515" localSheetId="10">'Раздел 14. Характеристика здани'!$K$11</definedName>
    <definedName name="ID_3586088516" localSheetId="10">'Раздел 14. Характеристика здани'!$L$11</definedName>
    <definedName name="ID_3586088517" localSheetId="10">'Раздел 14. Характеристика здани'!$M$11</definedName>
    <definedName name="ID_3586088518" localSheetId="10">'Раздел 14. Характеристика здани'!$N$11</definedName>
    <definedName name="ID_3586088519" localSheetId="10">'Раздел 14. Характеристика здани'!$O$11</definedName>
    <definedName name="ID_3586088520" localSheetId="10">'Раздел 14. Характеристика здани'!$P$11</definedName>
    <definedName name="ID_3586088521" localSheetId="10">'Раздел 14. Характеристика здани'!$Q$11</definedName>
    <definedName name="ID_3586088522" localSheetId="10">'Раздел 14. Характеристика здани'!$R$11</definedName>
    <definedName name="ID_3586088523" localSheetId="10">'Раздел 14. Характеристика здани'!$S$11</definedName>
    <definedName name="ID_3586088524" localSheetId="10">'Раздел 14. Характеристика здани'!$T$11</definedName>
    <definedName name="ID_3586088525" localSheetId="10">'Раздел 14. Характеристика здани'!$U$11</definedName>
    <definedName name="ID_3586088526" localSheetId="10">'Раздел 14. Характеристика здани'!$V$11</definedName>
    <definedName name="ID_3586088527" localSheetId="10">'Раздел 14. Характеристика здани'!$W$11</definedName>
    <definedName name="ID_3586088528" localSheetId="10">'Раздел 14. Характеристика здани'!$X$11</definedName>
    <definedName name="ID_3586088529" localSheetId="10">'Раздел 14. Характеристика здани'!$Y$11</definedName>
    <definedName name="ID_3586088530" localSheetId="10">'Раздел 14. Характеристика здани'!$Z$11</definedName>
    <definedName name="ID_3586712017" localSheetId="6">'Раздел  9 и 10. Распределение п'!$K$12</definedName>
    <definedName name="ID_3586712018" localSheetId="6">'Раздел  9 и 10. Распределение п'!$L$12</definedName>
    <definedName name="ID_3586712019" localSheetId="6">'Раздел  9 и 10. Распределение п'!$M$12</definedName>
    <definedName name="ID_3586712020" localSheetId="6">'Раздел  9 и 10. Распределение п'!$N$12</definedName>
    <definedName name="ID_3586712021" localSheetId="6">'Раздел  9 и 10. Распределение п'!$O$12</definedName>
    <definedName name="ID_3586712022" localSheetId="6">'Раздел  9 и 10. Распределение п'!$P$12</definedName>
    <definedName name="ID_3586712023" localSheetId="6">'Раздел  9 и 10. Распределение п'!$Q$12</definedName>
    <definedName name="ID_3586712024" localSheetId="6">'Раздел  9 и 10. Распределение п'!$R$12</definedName>
    <definedName name="ID_3586712025" localSheetId="6">'Раздел  9 и 10. Распределение п'!$S$12</definedName>
    <definedName name="ID_3586712026" localSheetId="6">'Раздел  9 и 10. Распределение п'!$T$12</definedName>
    <definedName name="ID_3586712027" localSheetId="6">'Раздел  9 и 10. Распределение п'!$U$12</definedName>
    <definedName name="ID_3586712028" localSheetId="6">'Раздел  9 и 10. Распределение п'!$K$13</definedName>
    <definedName name="ID_3586712029" localSheetId="6">'Раздел  9 и 10. Распределение п'!$L$13</definedName>
    <definedName name="ID_3586712030" localSheetId="6">'Раздел  9 и 10. Распределение п'!$M$13</definedName>
    <definedName name="ID_3586712031" localSheetId="6">'Раздел  9 и 10. Распределение п'!$N$13</definedName>
    <definedName name="ID_3586712032" localSheetId="6">'Раздел  9 и 10. Распределение п'!$O$13</definedName>
    <definedName name="ID_3586712033" localSheetId="6">'Раздел  9 и 10. Распределение п'!$P$13</definedName>
    <definedName name="ID_3586712034" localSheetId="6">'Раздел  9 и 10. Распределение п'!$Q$13</definedName>
    <definedName name="ID_3586712035" localSheetId="6">'Раздел  9 и 10. Распределение п'!$R$13</definedName>
    <definedName name="ID_3586712036" localSheetId="6">'Раздел  9 и 10. Распределение п'!$S$13</definedName>
    <definedName name="ID_3586712037" localSheetId="6">'Раздел  9 и 10. Распределение п'!$T$13</definedName>
    <definedName name="ID_3586712038" localSheetId="6">'Раздел  9 и 10. Распределение п'!$U$13</definedName>
    <definedName name="ID_3586712039" localSheetId="6">'Раздел  9 и 10. Распределение п'!$K$14</definedName>
    <definedName name="ID_3586712040" localSheetId="6">'Раздел  9 и 10. Распределение п'!$L$14</definedName>
    <definedName name="ID_3586712041" localSheetId="6">'Раздел  9 и 10. Распределение п'!$M$14</definedName>
    <definedName name="ID_3586712042" localSheetId="6">'Раздел  9 и 10. Распределение п'!$N$14</definedName>
    <definedName name="ID_3586712043" localSheetId="6">'Раздел  9 и 10. Распределение п'!$O$14</definedName>
    <definedName name="ID_3586712044" localSheetId="6">'Раздел  9 и 10. Распределение п'!$P$14</definedName>
    <definedName name="ID_3586712045" localSheetId="6">'Раздел  9 и 10. Распределение п'!$Q$14</definedName>
    <definedName name="ID_3586712046" localSheetId="6">'Раздел  9 и 10. Распределение п'!$R$14</definedName>
    <definedName name="ID_3586712047" localSheetId="6">'Раздел  9 и 10. Распределение п'!$S$14</definedName>
    <definedName name="ID_3586712048" localSheetId="6">'Раздел  9 и 10. Распределение п'!$T$14</definedName>
    <definedName name="ID_3586712049" localSheetId="6">'Раздел  9 и 10. Распределение п'!$U$14</definedName>
    <definedName name="ID_3586712050" localSheetId="6">'Раздел  9 и 10. Распределение п'!$K$15</definedName>
    <definedName name="ID_3586712051" localSheetId="6">'Раздел  9 и 10. Распределение п'!$L$15</definedName>
    <definedName name="ID_3586712052" localSheetId="6">'Раздел  9 и 10. Распределение п'!$M$15</definedName>
    <definedName name="ID_3586712053" localSheetId="6">'Раздел  9 и 10. Распределение п'!$N$15</definedName>
    <definedName name="ID_3586712054" localSheetId="6">'Раздел  9 и 10. Распределение п'!$O$15</definedName>
    <definedName name="ID_3586712055" localSheetId="6">'Раздел  9 и 10. Распределение п'!$P$15</definedName>
    <definedName name="ID_3586712056" localSheetId="6">'Раздел  9 и 10. Распределение п'!$Q$15</definedName>
    <definedName name="ID_3586712057" localSheetId="6">'Раздел  9 и 10. Распределение п'!$R$15</definedName>
    <definedName name="ID_3586712058" localSheetId="6">'Раздел  9 и 10. Распределение п'!$S$15</definedName>
    <definedName name="ID_3586712059" localSheetId="6">'Раздел  9 и 10. Распределение п'!$T$15</definedName>
    <definedName name="ID_3586712060" localSheetId="6">'Раздел  9 и 10. Распределение п'!$U$15</definedName>
    <definedName name="ID_3586712061" localSheetId="6">'Раздел  9 и 10. Распределение п'!$K$16</definedName>
    <definedName name="ID_3586712062" localSheetId="6">'Раздел  9 и 10. Распределение п'!$L$16</definedName>
    <definedName name="ID_3586712063" localSheetId="6">'Раздел  9 и 10. Распределение п'!$M$16</definedName>
    <definedName name="ID_3586712064" localSheetId="6">'Раздел  9 и 10. Распределение п'!$N$16</definedName>
    <definedName name="ID_3586712065" localSheetId="6">'Раздел  9 и 10. Распределение п'!$O$16</definedName>
    <definedName name="ID_3586712066" localSheetId="6">'Раздел  9 и 10. Распределение п'!$P$16</definedName>
    <definedName name="ID_3586712067" localSheetId="6">'Раздел  9 и 10. Распределение п'!$Q$16</definedName>
    <definedName name="ID_3586712068" localSheetId="6">'Раздел  9 и 10. Распределение п'!$R$16</definedName>
    <definedName name="ID_3586712069" localSheetId="6">'Раздел  9 и 10. Распределение п'!$S$16</definedName>
    <definedName name="ID_3586712070" localSheetId="6">'Раздел  9 и 10. Распределение п'!$T$16</definedName>
    <definedName name="ID_3586712071" localSheetId="6">'Раздел  9 и 10. Распределение п'!$U$16</definedName>
    <definedName name="ID_3586712072" localSheetId="6">'Раздел  9 и 10. Распределение п'!$K$17</definedName>
    <definedName name="ID_3586712073" localSheetId="6">'Раздел  9 и 10. Распределение п'!$L$17</definedName>
    <definedName name="ID_3586712074" localSheetId="6">'Раздел  9 и 10. Распределение п'!$M$17</definedName>
    <definedName name="ID_3586712075" localSheetId="6">'Раздел  9 и 10. Распределение п'!$N$17</definedName>
    <definedName name="ID_3586712076" localSheetId="6">'Раздел  9 и 10. Распределение п'!$O$17</definedName>
    <definedName name="ID_3586712077" localSheetId="6">'Раздел  9 и 10. Распределение п'!$P$17</definedName>
    <definedName name="ID_3586712078" localSheetId="6">'Раздел  9 и 10. Распределение п'!$Q$17</definedName>
    <definedName name="ID_3586712079" localSheetId="6">'Раздел  9 и 10. Распределение п'!$R$17</definedName>
    <definedName name="ID_3586712080" localSheetId="6">'Раздел  9 и 10. Распределение п'!$S$17</definedName>
    <definedName name="ID_3586712081" localSheetId="6">'Раздел  9 и 10. Распределение п'!$T$17</definedName>
    <definedName name="ID_3586712082" localSheetId="6">'Раздел  9 и 10. Распределение п'!$U$17</definedName>
    <definedName name="ID_3586712083" localSheetId="6">'Раздел  9 и 10. Распределение п'!$K$18</definedName>
    <definedName name="ID_3586712084" localSheetId="6">'Раздел  9 и 10. Распределение п'!$L$18</definedName>
    <definedName name="ID_3586712085" localSheetId="6">'Раздел  9 и 10. Распределение п'!$M$18</definedName>
    <definedName name="ID_3586712086" localSheetId="6">'Раздел  9 и 10. Распределение п'!$N$18</definedName>
    <definedName name="ID_3586712087" localSheetId="6">'Раздел  9 и 10. Распределение п'!$O$18</definedName>
    <definedName name="ID_3586712088" localSheetId="6">'Раздел  9 и 10. Распределение п'!$P$18</definedName>
    <definedName name="ID_3586712089" localSheetId="6">'Раздел  9 и 10. Распределение п'!$Q$18</definedName>
    <definedName name="ID_3586712090" localSheetId="6">'Раздел  9 и 10. Распределение п'!$R$18</definedName>
    <definedName name="ID_3586712091" localSheetId="6">'Раздел  9 и 10. Распределение п'!$S$18</definedName>
    <definedName name="ID_3586712092" localSheetId="6">'Раздел  9 и 10. Распределение п'!$T$18</definedName>
    <definedName name="ID_3586712093" localSheetId="6">'Раздел  9 и 10. Распределение п'!$U$18</definedName>
    <definedName name="ID_3586712094" localSheetId="6">'Раздел  9 и 10. Распределение п'!$K$19</definedName>
    <definedName name="ID_3586712095" localSheetId="6">'Раздел  9 и 10. Распределение п'!$L$19</definedName>
    <definedName name="ID_3586712096" localSheetId="6">'Раздел  9 и 10. Распределение п'!$M$19</definedName>
    <definedName name="ID_3586712097" localSheetId="6">'Раздел  9 и 10. Распределение п'!$N$19</definedName>
    <definedName name="ID_3586712098" localSheetId="6">'Раздел  9 и 10. Распределение п'!$O$19</definedName>
    <definedName name="ID_3586712099" localSheetId="6">'Раздел  9 и 10. Распределение п'!$P$19</definedName>
    <definedName name="ID_3586712100" localSheetId="6">'Раздел  9 и 10. Распределение п'!$Q$19</definedName>
    <definedName name="ID_3586712101" localSheetId="6">'Раздел  9 и 10. Распределение п'!$R$19</definedName>
    <definedName name="ID_3586712102" localSheetId="6">'Раздел  9 и 10. Распределение п'!$S$19</definedName>
    <definedName name="ID_3586712103" localSheetId="6">'Раздел  9 и 10. Распределение п'!$T$19</definedName>
    <definedName name="ID_3586712104" localSheetId="6">'Раздел  9 и 10. Распределение п'!$U$19</definedName>
    <definedName name="ID_3586712105" localSheetId="6">'Раздел  9 и 10. Распределение п'!$K$20</definedName>
    <definedName name="ID_3586712106" localSheetId="6">'Раздел  9 и 10. Распределение п'!$L$20</definedName>
    <definedName name="ID_3586712107" localSheetId="6">'Раздел  9 и 10. Распределение п'!$M$20</definedName>
    <definedName name="ID_3586712108" localSheetId="6">'Раздел  9 и 10. Распределение п'!$N$20</definedName>
    <definedName name="ID_3586712109" localSheetId="6">'Раздел  9 и 10. Распределение п'!$O$20</definedName>
    <definedName name="ID_3586712110" localSheetId="6">'Раздел  9 и 10. Распределение п'!$P$20</definedName>
    <definedName name="ID_3586712111" localSheetId="6">'Раздел  9 и 10. Распределение п'!$Q$20</definedName>
    <definedName name="ID_3586712112" localSheetId="6">'Раздел  9 и 10. Распределение п'!$R$20</definedName>
    <definedName name="ID_3586712113" localSheetId="6">'Раздел  9 и 10. Распределение п'!$S$20</definedName>
    <definedName name="ID_3586712114" localSheetId="6">'Раздел  9 и 10. Распределение п'!$T$20</definedName>
    <definedName name="ID_3586712115" localSheetId="6">'Раздел  9 и 10. Распределение п'!$U$20</definedName>
    <definedName name="ID_3586712116" localSheetId="6">'Раздел  9 и 10. Распределение п'!$K$21</definedName>
    <definedName name="ID_3586712117" localSheetId="6">'Раздел  9 и 10. Распределение п'!$L$21</definedName>
    <definedName name="ID_3586712118" localSheetId="6">'Раздел  9 и 10. Распределение п'!$M$21</definedName>
    <definedName name="ID_3586712119" localSheetId="6">'Раздел  9 и 10. Распределение п'!$N$21</definedName>
    <definedName name="ID_3586712120" localSheetId="6">'Раздел  9 и 10. Распределение п'!$O$21</definedName>
    <definedName name="ID_3586712121" localSheetId="6">'Раздел  9 и 10. Распределение п'!$P$21</definedName>
    <definedName name="ID_3586712122" localSheetId="6">'Раздел  9 и 10. Распределение п'!$Q$21</definedName>
    <definedName name="ID_3586712123" localSheetId="6">'Раздел  9 и 10. Распределение п'!$R$21</definedName>
    <definedName name="ID_3586712124" localSheetId="6">'Раздел  9 и 10. Распределение п'!$S$21</definedName>
    <definedName name="ID_3586712125" localSheetId="6">'Раздел  9 и 10. Распределение п'!$T$21</definedName>
    <definedName name="ID_3586712126" localSheetId="6">'Раздел  9 и 10. Распределение п'!$U$21</definedName>
    <definedName name="ID_3586712127" localSheetId="6">'Раздел  9 и 10. Распределение п'!$K$22</definedName>
    <definedName name="ID_3586712128" localSheetId="6">'Раздел  9 и 10. Распределение п'!$L$22</definedName>
    <definedName name="ID_3586712129" localSheetId="6">'Раздел  9 и 10. Распределение п'!$M$22</definedName>
    <definedName name="ID_3586712130" localSheetId="6">'Раздел  9 и 10. Распределение п'!$N$22</definedName>
    <definedName name="ID_3586712131" localSheetId="6">'Раздел  9 и 10. Распределение п'!$O$22</definedName>
    <definedName name="ID_3586712132" localSheetId="6">'Раздел  9 и 10. Распределение п'!$P$22</definedName>
    <definedName name="ID_3586712133" localSheetId="6">'Раздел  9 и 10. Распределение п'!$Q$22</definedName>
    <definedName name="ID_3586712134" localSheetId="6">'Раздел  9 и 10. Распределение п'!$R$22</definedName>
    <definedName name="ID_3586712135" localSheetId="6">'Раздел  9 и 10. Распределение п'!$S$22</definedName>
    <definedName name="ID_3586712136" localSheetId="6">'Раздел  9 и 10. Распределение п'!$T$22</definedName>
    <definedName name="ID_3586712137" localSheetId="6">'Раздел  9 и 10. Распределение п'!$U$22</definedName>
    <definedName name="ID_3586712138" localSheetId="6">'Раздел  9 и 10. Распределение п'!$K$23</definedName>
    <definedName name="ID_3586712139" localSheetId="6">'Раздел  9 и 10. Распределение п'!$L$23</definedName>
    <definedName name="ID_3586712140" localSheetId="6">'Раздел  9 и 10. Распределение п'!$M$23</definedName>
    <definedName name="ID_3586712141" localSheetId="6">'Раздел  9 и 10. Распределение п'!$N$23</definedName>
    <definedName name="ID_3586712142" localSheetId="6">'Раздел  9 и 10. Распределение п'!$O$23</definedName>
    <definedName name="ID_3586712143" localSheetId="6">'Раздел  9 и 10. Распределение п'!$P$23</definedName>
    <definedName name="ID_3586712144" localSheetId="6">'Раздел  9 и 10. Распределение п'!$Q$23</definedName>
    <definedName name="ID_3586712145" localSheetId="6">'Раздел  9 и 10. Распределение п'!$R$23</definedName>
    <definedName name="ID_3586712146" localSheetId="6">'Раздел  9 и 10. Распределение п'!$S$23</definedName>
    <definedName name="ID_3586712147" localSheetId="6">'Раздел  9 и 10. Распределение п'!$T$23</definedName>
    <definedName name="ID_3586712148" localSheetId="6">'Раздел  9 и 10. Распределение п'!$U$23</definedName>
    <definedName name="ID_3586712149" localSheetId="6">'Раздел  9 и 10. Распределение п'!$K$24</definedName>
    <definedName name="ID_3586712150" localSheetId="6">'Раздел  9 и 10. Распределение п'!$L$24</definedName>
    <definedName name="ID_3586712151" localSheetId="6">'Раздел  9 и 10. Распределение п'!$M$24</definedName>
    <definedName name="ID_3586712152" localSheetId="6">'Раздел  9 и 10. Распределение п'!$N$24</definedName>
    <definedName name="ID_3586712153" localSheetId="6">'Раздел  9 и 10. Распределение п'!$O$24</definedName>
    <definedName name="ID_3586712154" localSheetId="6">'Раздел  9 и 10. Распределение п'!$P$24</definedName>
    <definedName name="ID_3586712155" localSheetId="6">'Раздел  9 и 10. Распределение п'!$Q$24</definedName>
    <definedName name="ID_3586712156" localSheetId="6">'Раздел  9 и 10. Распределение п'!$R$24</definedName>
    <definedName name="ID_3586712157" localSheetId="6">'Раздел  9 и 10. Распределение п'!$S$24</definedName>
    <definedName name="ID_3586712158" localSheetId="6">'Раздел  9 и 10. Распределение п'!$T$24</definedName>
    <definedName name="ID_3586712159" localSheetId="6">'Раздел  9 и 10. Распределение п'!$U$24</definedName>
    <definedName name="ID_3586712160" localSheetId="6">'Раздел  9 и 10. Распределение п'!$K$25</definedName>
    <definedName name="ID_3586712161" localSheetId="6">'Раздел  9 и 10. Распределение п'!$L$25</definedName>
    <definedName name="ID_3586712162" localSheetId="6">'Раздел  9 и 10. Распределение п'!$M$25</definedName>
    <definedName name="ID_3586712163" localSheetId="6">'Раздел  9 и 10. Распределение п'!$N$25</definedName>
    <definedName name="ID_3586712164" localSheetId="6">'Раздел  9 и 10. Распределение п'!$O$25</definedName>
    <definedName name="ID_3586712165" localSheetId="6">'Раздел  9 и 10. Распределение п'!$P$25</definedName>
    <definedName name="ID_3586712166" localSheetId="6">'Раздел  9 и 10. Распределение п'!$Q$25</definedName>
    <definedName name="ID_3586712167" localSheetId="6">'Раздел  9 и 10. Распределение п'!$R$25</definedName>
    <definedName name="ID_3586712168" localSheetId="6">'Раздел  9 и 10. Распределение п'!$S$25</definedName>
    <definedName name="ID_3586712169" localSheetId="6">'Раздел  9 и 10. Распределение п'!$T$25</definedName>
    <definedName name="ID_3586712170" localSheetId="6">'Раздел  9 и 10. Распределение п'!$U$25</definedName>
    <definedName name="ID_3586712171" localSheetId="6">'Раздел  9 и 10. Распределение п'!$K$26</definedName>
    <definedName name="ID_3586712172" localSheetId="6">'Раздел  9 и 10. Распределение п'!$L$26</definedName>
    <definedName name="ID_3586712173" localSheetId="6">'Раздел  9 и 10. Распределение п'!$M$26</definedName>
    <definedName name="ID_3586712174" localSheetId="6">'Раздел  9 и 10. Распределение п'!$N$26</definedName>
    <definedName name="ID_3586712175" localSheetId="6">'Раздел  9 и 10. Распределение п'!$O$26</definedName>
    <definedName name="ID_3586712176" localSheetId="6">'Раздел  9 и 10. Распределение п'!$P$26</definedName>
    <definedName name="ID_3586712177" localSheetId="6">'Раздел  9 и 10. Распределение п'!$Q$26</definedName>
    <definedName name="ID_3586712178" localSheetId="6">'Раздел  9 и 10. Распределение п'!$R$26</definedName>
    <definedName name="ID_3586712179" localSheetId="6">'Раздел  9 и 10. Распределение п'!$S$26</definedName>
    <definedName name="ID_3586712180" localSheetId="6">'Раздел  9 и 10. Распределение п'!$T$26</definedName>
    <definedName name="ID_3586712181" localSheetId="6">'Раздел  9 и 10. Распределение п'!$U$26</definedName>
    <definedName name="ID_3586712182" localSheetId="6">'Раздел  9 и 10. Распределение п'!$K$27</definedName>
    <definedName name="ID_3586712183" localSheetId="6">'Раздел  9 и 10. Распределение п'!$L$27</definedName>
    <definedName name="ID_3586712184" localSheetId="6">'Раздел  9 и 10. Распределение п'!$M$27</definedName>
    <definedName name="ID_3586712185" localSheetId="6">'Раздел  9 и 10. Распределение п'!$N$27</definedName>
    <definedName name="ID_3586712186" localSheetId="6">'Раздел  9 и 10. Распределение п'!$O$27</definedName>
    <definedName name="ID_3586712187" localSheetId="6">'Раздел  9 и 10. Распределение п'!$P$27</definedName>
    <definedName name="ID_3586712188" localSheetId="6">'Раздел  9 и 10. Распределение п'!$Q$27</definedName>
    <definedName name="ID_3586712189" localSheetId="6">'Раздел  9 и 10. Распределение п'!$R$27</definedName>
    <definedName name="ID_3586712190" localSheetId="6">'Раздел  9 и 10. Распределение п'!$S$27</definedName>
    <definedName name="ID_3586712191" localSheetId="6">'Раздел  9 и 10. Распределение п'!$T$27</definedName>
    <definedName name="ID_3586712192" localSheetId="6">'Раздел  9 и 10. Распределение п'!$U$27</definedName>
    <definedName name="ID_3586712193" localSheetId="6">'Раздел  9 и 10. Распределение п'!$K$28</definedName>
    <definedName name="ID_3586712194" localSheetId="6">'Раздел  9 и 10. Распределение п'!$L$28</definedName>
    <definedName name="ID_3586712195" localSheetId="6">'Раздел  9 и 10. Распределение п'!$M$28</definedName>
    <definedName name="ID_3586712196" localSheetId="6">'Раздел  9 и 10. Распределение п'!$N$28</definedName>
    <definedName name="ID_3586712197" localSheetId="6">'Раздел  9 и 10. Распределение п'!$O$28</definedName>
    <definedName name="ID_3586712198" localSheetId="6">'Раздел  9 и 10. Распределение п'!$P$28</definedName>
    <definedName name="ID_3586712199" localSheetId="6">'Раздел  9 и 10. Распределение п'!$Q$28</definedName>
    <definedName name="ID_3586712200" localSheetId="6">'Раздел  9 и 10. Распределение п'!$R$28</definedName>
    <definedName name="ID_3586712201" localSheetId="6">'Раздел  9 и 10. Распределение п'!$S$28</definedName>
    <definedName name="ID_3586712202" localSheetId="6">'Раздел  9 и 10. Распределение п'!$T$28</definedName>
    <definedName name="ID_3586712203" localSheetId="6">'Раздел  9 и 10. Распределение п'!$U$28</definedName>
    <definedName name="ID_3586712204" localSheetId="6">'Раздел  9 и 10. Распределение п'!$K$29</definedName>
    <definedName name="ID_3586712205" localSheetId="6">'Раздел  9 и 10. Распределение п'!$L$29</definedName>
    <definedName name="ID_3586712206" localSheetId="6">'Раздел  9 и 10. Распределение п'!$M$29</definedName>
    <definedName name="ID_3586712207" localSheetId="6">'Раздел  9 и 10. Распределение п'!$N$29</definedName>
    <definedName name="ID_3586712208" localSheetId="6">'Раздел  9 и 10. Распределение п'!$O$29</definedName>
    <definedName name="ID_3586712209" localSheetId="6">'Раздел  9 и 10. Распределение п'!$P$29</definedName>
    <definedName name="ID_3586712210" localSheetId="6">'Раздел  9 и 10. Распределение п'!$Q$29</definedName>
    <definedName name="ID_3586712211" localSheetId="6">'Раздел  9 и 10. Распределение п'!$R$29</definedName>
    <definedName name="ID_3586712212" localSheetId="6">'Раздел  9 и 10. Распределение п'!$S$29</definedName>
    <definedName name="ID_3586712213" localSheetId="6">'Раздел  9 и 10. Распределение п'!$T$29</definedName>
    <definedName name="ID_3586712214" localSheetId="6">'Раздел  9 и 10. Распределение п'!$U$29</definedName>
    <definedName name="ID_3586712215" localSheetId="6">'Раздел  9 и 10. Распределение п'!$K$30</definedName>
    <definedName name="ID_3586712216" localSheetId="6">'Раздел  9 и 10. Распределение п'!$L$30</definedName>
    <definedName name="ID_3586712217" localSheetId="6">'Раздел  9 и 10. Распределение п'!$M$30</definedName>
    <definedName name="ID_3586712218" localSheetId="6">'Раздел  9 и 10. Распределение п'!$N$30</definedName>
    <definedName name="ID_3586712219" localSheetId="6">'Раздел  9 и 10. Распределение п'!$O$30</definedName>
    <definedName name="ID_3586712220" localSheetId="6">'Раздел  9 и 10. Распределение п'!$P$30</definedName>
    <definedName name="ID_3586712221" localSheetId="6">'Раздел  9 и 10. Распределение п'!$Q$30</definedName>
    <definedName name="ID_3586712222" localSheetId="6">'Раздел  9 и 10. Распределение п'!$R$30</definedName>
    <definedName name="ID_3586712223" localSheetId="6">'Раздел  9 и 10. Распределение п'!$S$30</definedName>
    <definedName name="ID_3586712224" localSheetId="6">'Раздел  9 и 10. Распределение п'!$T$30</definedName>
    <definedName name="ID_3586712225" localSheetId="6">'Раздел  9 и 10. Распределение п'!$U$30</definedName>
    <definedName name="ID_3586712226" localSheetId="6">'Раздел  9 и 10. Распределение п'!$K$31</definedName>
    <definedName name="ID_3586712227" localSheetId="6">'Раздел  9 и 10. Распределение п'!$L$31</definedName>
    <definedName name="ID_3586712228" localSheetId="6">'Раздел  9 и 10. Распределение п'!$M$31</definedName>
    <definedName name="ID_3586712229" localSheetId="6">'Раздел  9 и 10. Распределение п'!$N$31</definedName>
    <definedName name="ID_3586712230" localSheetId="6">'Раздел  9 и 10. Распределение п'!$O$31</definedName>
    <definedName name="ID_3586712231" localSheetId="6">'Раздел  9 и 10. Распределение п'!$P$31</definedName>
    <definedName name="ID_3586712232" localSheetId="6">'Раздел  9 и 10. Распределение п'!$Q$31</definedName>
    <definedName name="ID_3586712233" localSheetId="6">'Раздел  9 и 10. Распределение п'!$R$31</definedName>
    <definedName name="ID_3586712234" localSheetId="6">'Раздел  9 и 10. Распределение п'!$S$31</definedName>
    <definedName name="ID_3586712235" localSheetId="6">'Раздел  9 и 10. Распределение п'!$T$31</definedName>
    <definedName name="ID_3586712236" localSheetId="6">'Раздел  9 и 10. Распределение п'!$U$31</definedName>
    <definedName name="ID_3586712237" localSheetId="6">'Раздел  9 и 10. Распределение п'!$K$32</definedName>
    <definedName name="ID_3586712238" localSheetId="6">'Раздел  9 и 10. Распределение п'!$L$32</definedName>
    <definedName name="ID_3586712239" localSheetId="6">'Раздел  9 и 10. Распределение п'!$M$32</definedName>
    <definedName name="ID_3586712240" localSheetId="6">'Раздел  9 и 10. Распределение п'!$N$32</definedName>
    <definedName name="ID_3586712241" localSheetId="6">'Раздел  9 и 10. Распределение п'!$O$32</definedName>
    <definedName name="ID_3586712242" localSheetId="6">'Раздел  9 и 10. Распределение п'!$P$32</definedName>
    <definedName name="ID_3586712243" localSheetId="6">'Раздел  9 и 10. Распределение п'!$Q$32</definedName>
    <definedName name="ID_3586712244" localSheetId="6">'Раздел  9 и 10. Распределение п'!$R$32</definedName>
    <definedName name="ID_3586712245" localSheetId="6">'Раздел  9 и 10. Распределение п'!$S$32</definedName>
    <definedName name="ID_3586712246" localSheetId="6">'Раздел  9 и 10. Распределение п'!$T$32</definedName>
    <definedName name="ID_3586712247" localSheetId="6">'Раздел  9 и 10. Распределение п'!$U$32</definedName>
    <definedName name="ID_3586712248" localSheetId="6">'Раздел  9 и 10. Распределение п'!$K$33</definedName>
    <definedName name="ID_3586712249" localSheetId="6">'Раздел  9 и 10. Распределение п'!$L$33</definedName>
    <definedName name="ID_3586712250" localSheetId="6">'Раздел  9 и 10. Распределение п'!$M$33</definedName>
    <definedName name="ID_3586712251" localSheetId="6">'Раздел  9 и 10. Распределение п'!$N$33</definedName>
    <definedName name="ID_3586712252" localSheetId="6">'Раздел  9 и 10. Распределение п'!$O$33</definedName>
    <definedName name="ID_3586712253" localSheetId="6">'Раздел  9 и 10. Распределение п'!$P$33</definedName>
    <definedName name="ID_3586712254" localSheetId="6">'Раздел  9 и 10. Распределение п'!$Q$33</definedName>
    <definedName name="ID_3586712255" localSheetId="6">'Раздел  9 и 10. Распределение п'!$R$33</definedName>
    <definedName name="ID_3586712256" localSheetId="6">'Раздел  9 и 10. Распределение п'!$S$33</definedName>
    <definedName name="ID_3586712257" localSheetId="6">'Раздел  9 и 10. Распределение п'!$T$33</definedName>
    <definedName name="ID_3586712258" localSheetId="6">'Раздел  9 и 10. Распределение п'!$U$33</definedName>
    <definedName name="ID_3586723351" localSheetId="13">'Раздел 16.  Для просмотра Сводн'!$E$8</definedName>
    <definedName name="ID_3586723351" localSheetId="14">'Раздел 16. Сведения о помещения'!$E$8</definedName>
    <definedName name="ID_3586723352" localSheetId="13">'Раздел 16.  Для просмотра Сводн'!$F$8</definedName>
    <definedName name="ID_3586723352" localSheetId="14">'Раздел 16. Сведения о помещения'!$F$8</definedName>
    <definedName name="ID_3586723353" localSheetId="13">'Раздел 16.  Для просмотра Сводн'!$E$9</definedName>
    <definedName name="ID_3586723353" localSheetId="14">'Раздел 16. Сведения о помещения'!$E$9</definedName>
    <definedName name="ID_3586723354" localSheetId="13">'Раздел 16.  Для просмотра Сводн'!$F$9</definedName>
    <definedName name="ID_3586723354" localSheetId="14">'Раздел 16. Сведения о помещения'!$F$9</definedName>
    <definedName name="ID_3586723355" localSheetId="13">'Раздел 16.  Для просмотра Сводн'!$E$10</definedName>
    <definedName name="ID_3586723355" localSheetId="14">'Раздел 16. Сведения о помещения'!$E$10</definedName>
    <definedName name="ID_3586723356" localSheetId="13">'Раздел 16.  Для просмотра Сводн'!$F$10</definedName>
    <definedName name="ID_3586723356" localSheetId="14">'Раздел 16. Сведения о помещения'!$F$10</definedName>
    <definedName name="ID_3586723357" localSheetId="13">'Раздел 16.  Для просмотра Сводн'!$E$11</definedName>
    <definedName name="ID_3586723357" localSheetId="14">'Раздел 16. Сведения о помещения'!$E$11</definedName>
    <definedName name="ID_3586723358" localSheetId="13">'Раздел 16.  Для просмотра Сводн'!$F$11</definedName>
    <definedName name="ID_3586723358" localSheetId="14">'Раздел 16. Сведения о помещения'!$F$11</definedName>
    <definedName name="ID_3586723359" localSheetId="13">'Раздел 16.  Для просмотра Сводн'!$E$12</definedName>
    <definedName name="ID_3586723359" localSheetId="14">'Раздел 16. Сведения о помещения'!$E$12</definedName>
    <definedName name="ID_3586723360" localSheetId="13">'Раздел 16.  Для просмотра Сводн'!$F$12</definedName>
    <definedName name="ID_3586723360" localSheetId="14">'Раздел 16. Сведения о помещения'!$F$12</definedName>
    <definedName name="ID_3586723361" localSheetId="13">'Раздел 16.  Для просмотра Сводн'!$E$13</definedName>
    <definedName name="ID_3586723361" localSheetId="14">'Раздел 16. Сведения о помещения'!$E$13</definedName>
    <definedName name="ID_3586723362" localSheetId="13">'Раздел 16.  Для просмотра Сводн'!$F$13</definedName>
    <definedName name="ID_3586723362" localSheetId="14">'Раздел 16. Сведения о помещения'!$F$13</definedName>
    <definedName name="ID_3586723363" localSheetId="13">'Раздел 16.  Для просмотра Сводн'!$E$14</definedName>
    <definedName name="ID_3586723363" localSheetId="14">'Раздел 16. Сведения о помещения'!$E$14</definedName>
    <definedName name="ID_3586723364" localSheetId="13">'Раздел 16.  Для просмотра Сводн'!$F$14</definedName>
    <definedName name="ID_3586723364" localSheetId="14">'Раздел 16. Сведения о помещения'!$F$14</definedName>
    <definedName name="ID_3586723365" localSheetId="13">'Раздел 16.  Для просмотра Сводн'!$E$15</definedName>
    <definedName name="ID_3586723365" localSheetId="14">'Раздел 16. Сведения о помещения'!$E$15</definedName>
    <definedName name="ID_3586723366" localSheetId="13">'Раздел 16.  Для просмотра Сводн'!$F$15</definedName>
    <definedName name="ID_3586723366" localSheetId="14">'Раздел 16. Сведения о помещения'!$F$15</definedName>
    <definedName name="ID_3586723367" localSheetId="13">'Раздел 16.  Для просмотра Сводн'!$E$16</definedName>
    <definedName name="ID_3586723367" localSheetId="14">'Раздел 16. Сведения о помещения'!$E$16</definedName>
    <definedName name="ID_3586723368" localSheetId="13">'Раздел 16.  Для просмотра Сводн'!$F$16</definedName>
    <definedName name="ID_3586723368" localSheetId="14">'Раздел 16. Сведения о помещения'!$F$16</definedName>
    <definedName name="ID_3586723369" localSheetId="13">'Раздел 16.  Для просмотра Сводн'!$E$17</definedName>
    <definedName name="ID_3586723369" localSheetId="14">'Раздел 16. Сведения о помещения'!$E$17</definedName>
    <definedName name="ID_3586723370" localSheetId="13">'Раздел 16.  Для просмотра Сводн'!$F$17</definedName>
    <definedName name="ID_3586723370" localSheetId="14">'Раздел 16. Сведения о помещения'!$F$17</definedName>
    <definedName name="ID_3586723371" localSheetId="13">'Раздел 16.  Для просмотра Сводн'!$E$18</definedName>
    <definedName name="ID_3586723371" localSheetId="14">'Раздел 16. Сведения о помещения'!$E$18</definedName>
    <definedName name="ID_3586723372" localSheetId="13">'Раздел 16.  Для просмотра Сводн'!$F$18</definedName>
    <definedName name="ID_3586723372" localSheetId="14">'Раздел 16. Сведения о помещения'!$F$18</definedName>
    <definedName name="ID_3586723373" localSheetId="13">'Раздел 16.  Для просмотра Сводн'!$E$19</definedName>
    <definedName name="ID_3586723373" localSheetId="14">'Раздел 16. Сведения о помещения'!$E$19</definedName>
    <definedName name="ID_3586723374" localSheetId="13">'Раздел 16.  Для просмотра Сводн'!$F$19</definedName>
    <definedName name="ID_3586723374" localSheetId="14">'Раздел 16. Сведения о помещения'!$F$19</definedName>
    <definedName name="ID_3586723375" localSheetId="13">'Раздел 16.  Для просмотра Сводн'!$E$20</definedName>
    <definedName name="ID_3586723375" localSheetId="14">'Раздел 16. Сведения о помещения'!$E$20</definedName>
    <definedName name="ID_3586723376" localSheetId="13">'Раздел 16.  Для просмотра Сводн'!$F$20</definedName>
    <definedName name="ID_3586723376" localSheetId="14">'Раздел 16. Сведения о помещения'!$F$20</definedName>
    <definedName name="ID_3586723377" localSheetId="13">'Раздел 16.  Для просмотра Сводн'!$E$21</definedName>
    <definedName name="ID_3586723377" localSheetId="14">'Раздел 16. Сведения о помещения'!$E$21</definedName>
    <definedName name="ID_3586723378" localSheetId="13">'Раздел 16.  Для просмотра Сводн'!$F$21</definedName>
    <definedName name="ID_3586723378" localSheetId="14">'Раздел 16. Сведения о помещения'!$F$21</definedName>
    <definedName name="ID_3586723379" localSheetId="13">'Раздел 16.  Для просмотра Сводн'!$E$22</definedName>
    <definedName name="ID_3586723379" localSheetId="14">'Раздел 16. Сведения о помещения'!$E$22</definedName>
    <definedName name="ID_3586723380" localSheetId="13">'Раздел 16.  Для просмотра Сводн'!$F$22</definedName>
    <definedName name="ID_3586723380" localSheetId="14">'Раздел 16. Сведения о помещения'!$F$22</definedName>
    <definedName name="ID_3586723381" localSheetId="13">'Раздел 16.  Для просмотра Сводн'!$E$23</definedName>
    <definedName name="ID_3586723381" localSheetId="14">'Раздел 16. Сведения о помещения'!$E$23</definedName>
    <definedName name="ID_3586723382" localSheetId="13">'Раздел 16.  Для просмотра Сводн'!$F$23</definedName>
    <definedName name="ID_3586723382" localSheetId="14">'Раздел 16. Сведения о помещения'!$F$23</definedName>
    <definedName name="ID_3586723383" localSheetId="13">'Раздел 16.  Для просмотра Сводн'!$E$24</definedName>
    <definedName name="ID_3586723383" localSheetId="14">'Раздел 16. Сведения о помещения'!$E$24</definedName>
    <definedName name="ID_3586723384" localSheetId="13">'Раздел 16.  Для просмотра Сводн'!$F$24</definedName>
    <definedName name="ID_3586723384" localSheetId="14">'Раздел 16. Сведения о помещения'!$F$24</definedName>
    <definedName name="ID_3586723385" localSheetId="13">'Раздел 16.  Для просмотра Сводн'!$E$25</definedName>
    <definedName name="ID_3586723385" localSheetId="14">'Раздел 16. Сведения о помещения'!$E$25</definedName>
    <definedName name="ID_3586723386" localSheetId="13">'Раздел 16.  Для просмотра Сводн'!$F$25</definedName>
    <definedName name="ID_3586723386" localSheetId="14">'Раздел 16. Сведения о помещения'!$F$25</definedName>
    <definedName name="ID_3586723387" localSheetId="13">'Раздел 16.  Для просмотра Сводн'!$E$26</definedName>
    <definedName name="ID_3586723387" localSheetId="14">'Раздел 16. Сведения о помещения'!$E$26</definedName>
    <definedName name="ID_3586723388" localSheetId="13">'Раздел 16.  Для просмотра Сводн'!$F$26</definedName>
    <definedName name="ID_3586723388" localSheetId="14">'Раздел 16. Сведения о помещения'!$F$26</definedName>
    <definedName name="ID_3586723389" localSheetId="13">'Раздел 16.  Для просмотра Сводн'!$E$27</definedName>
    <definedName name="ID_3586723389" localSheetId="14">'Раздел 16. Сведения о помещения'!$E$27</definedName>
    <definedName name="ID_3586723390" localSheetId="13">'Раздел 16.  Для просмотра Сводн'!$F$27</definedName>
    <definedName name="ID_3586723390" localSheetId="14">'Раздел 16. Сведения о помещения'!$F$27</definedName>
    <definedName name="ID_3586723391" localSheetId="13">'Раздел 16.  Для просмотра Сводн'!$E$28</definedName>
    <definedName name="ID_3586723391" localSheetId="14">'Раздел 16. Сведения о помещения'!$E$28</definedName>
    <definedName name="ID_3586723392" localSheetId="13">'Раздел 16.  Для просмотра Сводн'!$F$28</definedName>
    <definedName name="ID_3586723392" localSheetId="14">'Раздел 16. Сведения о помещения'!$F$28</definedName>
    <definedName name="ID_3586723702" localSheetId="15">'Раздел 17. Наличие и использова'!$E$8</definedName>
    <definedName name="ID_3586723703" localSheetId="15">'Раздел 17. Наличие и использова'!$F$8</definedName>
    <definedName name="ID_3586723704" localSheetId="15">'Раздел 17. Наличие и использова'!$E$9</definedName>
    <definedName name="ID_3586723705" localSheetId="15">'Раздел 17. Наличие и использова'!$F$9</definedName>
    <definedName name="ID_3586723706" localSheetId="15">'Раздел 17. Наличие и использова'!$E$10</definedName>
    <definedName name="ID_3586723707" localSheetId="15">'Раздел 17. Наличие и использова'!$F$10</definedName>
    <definedName name="ID_3586723708" localSheetId="15">'Раздел 17. Наличие и использова'!$E$11</definedName>
    <definedName name="ID_3586723709" localSheetId="15">'Раздел 17. Наличие и использова'!$F$11</definedName>
    <definedName name="ID_3586723710" localSheetId="15">'Раздел 17. Наличие и использова'!$G$8</definedName>
    <definedName name="ID_3586723711" localSheetId="15">'Раздел 17. Наличие и использова'!$H$8</definedName>
    <definedName name="ID_3586723712" localSheetId="15">'Раздел 17. Наличие и использова'!$I$8</definedName>
    <definedName name="ID_3586723713" localSheetId="15">'Раздел 17. Наличие и использова'!$J$8</definedName>
    <definedName name="ID_3586723714" localSheetId="15">'Раздел 17. Наличие и использова'!$G$9</definedName>
    <definedName name="ID_3586723715" localSheetId="15">'Раздел 17. Наличие и использова'!$H$9</definedName>
    <definedName name="ID_3586723716" localSheetId="15">'Раздел 17. Наличие и использова'!$I$9</definedName>
    <definedName name="ID_3586723717" localSheetId="15">'Раздел 17. Наличие и использова'!$J$9</definedName>
    <definedName name="ID_3586723718" localSheetId="15">'Раздел 17. Наличие и использова'!$G$10</definedName>
    <definedName name="ID_3586723719" localSheetId="15">'Раздел 17. Наличие и использова'!$H$10</definedName>
    <definedName name="ID_3586723720" localSheetId="15">'Раздел 17. Наличие и использова'!$I$10</definedName>
    <definedName name="ID_3586723721" localSheetId="15">'Раздел 17. Наличие и использова'!$J$10</definedName>
    <definedName name="ID_3586723722" localSheetId="15">'Раздел 17. Наличие и использова'!$G$11</definedName>
    <definedName name="ID_3586723723" localSheetId="15">'Раздел 17. Наличие и использова'!$H$11</definedName>
    <definedName name="ID_3586723724" localSheetId="15">'Раздел 17. Наличие и использова'!$I$11</definedName>
    <definedName name="ID_3586723725" localSheetId="15">'Раздел 17. Наличие и использова'!$J$11</definedName>
    <definedName name="ID_3586723792" localSheetId="16">'Раздел 18. Оснащение дошкольной'!$E$7</definedName>
    <definedName name="ID_3586723792" localSheetId="17">'Раздел 18. Раздел 19.  Для прос'!$E$7</definedName>
    <definedName name="ID_3586723793" localSheetId="16">'Раздел 18. Оснащение дошкольной'!$F$7</definedName>
    <definedName name="ID_3586723793" localSheetId="17">'Раздел 18. Раздел 19.  Для прос'!$F$7</definedName>
    <definedName name="ID_3586723794" localSheetId="16">'Раздел 18. Оснащение дошкольной'!$E$8</definedName>
    <definedName name="ID_3586723794" localSheetId="17">'Раздел 18. Раздел 19.  Для прос'!$E$8</definedName>
    <definedName name="ID_3586723795" localSheetId="16">'Раздел 18. Оснащение дошкольной'!$F$8</definedName>
    <definedName name="ID_3586723795" localSheetId="17">'Раздел 18. Раздел 19.  Для прос'!$F$8</definedName>
    <definedName name="ID_3586723796" localSheetId="16">'Раздел 18. Оснащение дошкольной'!$E$9</definedName>
    <definedName name="ID_3586723796" localSheetId="17">'Раздел 18. Раздел 19.  Для прос'!$E$9</definedName>
    <definedName name="ID_3586723797" localSheetId="16">'Раздел 18. Оснащение дошкольной'!$F$9</definedName>
    <definedName name="ID_3586723797" localSheetId="17">'Раздел 18. Раздел 19.  Для прос'!$F$9</definedName>
    <definedName name="ID_3586723798" localSheetId="16">'Раздел 18. Оснащение дошкольной'!$E$10</definedName>
    <definedName name="ID_3586723798" localSheetId="17">'Раздел 18. Раздел 19.  Для прос'!$E$10</definedName>
    <definedName name="ID_3586723799" localSheetId="16">'Раздел 18. Оснащение дошкольной'!$F$10</definedName>
    <definedName name="ID_3586723799" localSheetId="17">'Раздел 18. Раздел 19.  Для прос'!$F$10</definedName>
    <definedName name="ID_3586723800" localSheetId="16">'Раздел 18. Оснащение дошкольной'!$E$11</definedName>
    <definedName name="ID_3586723800" localSheetId="17">'Раздел 18. Раздел 19.  Для прос'!$E$11</definedName>
    <definedName name="ID_3586723801" localSheetId="16">'Раздел 18. Оснащение дошкольной'!$F$11</definedName>
    <definedName name="ID_3586723801" localSheetId="17">'Раздел 18. Раздел 19.  Для прос'!$F$11</definedName>
    <definedName name="ID_3586723802" localSheetId="16">'Раздел 18. Оснащение дошкольной'!$E$12</definedName>
    <definedName name="ID_3586723802" localSheetId="17">'Раздел 18. Раздел 19.  Для прос'!$E$12</definedName>
    <definedName name="ID_3586723803" localSheetId="16">'Раздел 18. Оснащение дошкольной'!$F$12</definedName>
    <definedName name="ID_3586723803" localSheetId="17">'Раздел 18. Раздел 19.  Для прос'!$F$12</definedName>
    <definedName name="ID_3586723804" localSheetId="16">'Раздел 18. Оснащение дошкольной'!$E$13</definedName>
    <definedName name="ID_3586723804" localSheetId="17">'Раздел 18. Раздел 19.  Для прос'!$E$13</definedName>
    <definedName name="ID_3586723805" localSheetId="16">'Раздел 18. Оснащение дошкольной'!$F$13</definedName>
    <definedName name="ID_3586723805" localSheetId="17">'Раздел 18. Раздел 19.  Для прос'!$F$13</definedName>
    <definedName name="ID_3586723806" localSheetId="16">'Раздел 18. Оснащение дошкольной'!$E$14</definedName>
    <definedName name="ID_3586723806" localSheetId="17">'Раздел 18. Раздел 19.  Для прос'!$E$14</definedName>
    <definedName name="ID_3586723807" localSheetId="16">'Раздел 18. Оснащение дошкольной'!$F$14</definedName>
    <definedName name="ID_3586723807" localSheetId="17">'Раздел 18. Раздел 19.  Для прос'!$F$14</definedName>
    <definedName name="ID_3586723808" localSheetId="16">'Раздел 18. Оснащение дошкольной'!$E$15</definedName>
    <definedName name="ID_3586723808" localSheetId="17">'Раздел 18. Раздел 19.  Для прос'!$E$15</definedName>
    <definedName name="ID_3586723809" localSheetId="16">'Раздел 18. Оснащение дошкольной'!$F$15</definedName>
    <definedName name="ID_3586723809" localSheetId="17">'Раздел 18. Раздел 19.  Для прос'!$F$15</definedName>
    <definedName name="ID_3586723810" localSheetId="16">'Раздел 18. Оснащение дошкольной'!$E$16</definedName>
    <definedName name="ID_3586723810" localSheetId="17">'Раздел 18. Раздел 19.  Для прос'!$E$16</definedName>
    <definedName name="ID_3586723811" localSheetId="16">'Раздел 18. Оснащение дошкольной'!$F$16</definedName>
    <definedName name="ID_3586723811" localSheetId="17">'Раздел 18. Раздел 19.  Для прос'!$F$16</definedName>
    <definedName name="ID_3586723812" localSheetId="16">'Раздел 18. Оснащение дошкольной'!$E$17</definedName>
    <definedName name="ID_3586723812" localSheetId="17">'Раздел 18. Раздел 19.  Для прос'!$E$17</definedName>
    <definedName name="ID_3586723813" localSheetId="16">'Раздел 18. Оснащение дошкольной'!$F$17</definedName>
    <definedName name="ID_3586723813" localSheetId="17">'Раздел 18. Раздел 19.  Для прос'!$F$17</definedName>
    <definedName name="ID_3586724428" localSheetId="16">'Раздел 18. Оснащение дошкольной'!$E$24</definedName>
    <definedName name="ID_3586724428" localSheetId="17">'Раздел 18. Раздел 19.  Для прос'!$E$24</definedName>
    <definedName name="ID_3586724429" localSheetId="16">'Раздел 18. Оснащение дошкольной'!$F$24</definedName>
    <definedName name="ID_3586724429" localSheetId="17">'Раздел 18. Раздел 19.  Для прос'!$F$24</definedName>
    <definedName name="ID_3586724430" localSheetId="16">'Раздел 18. Оснащение дошкольной'!$E$25</definedName>
    <definedName name="ID_3586724430" localSheetId="17">'Раздел 18. Раздел 19.  Для прос'!$E$25</definedName>
    <definedName name="ID_3586724431" localSheetId="16">'Раздел 18. Оснащение дошкольной'!$F$25</definedName>
    <definedName name="ID_3586724431" localSheetId="17">'Раздел 18. Раздел 19.  Для прос'!$F$25</definedName>
    <definedName name="ID_3586724432" localSheetId="16">'Раздел 18. Оснащение дошкольной'!$E$26</definedName>
    <definedName name="ID_3586724432" localSheetId="17">'Раздел 18. Раздел 19.  Для прос'!$E$26</definedName>
    <definedName name="ID_3586724433" localSheetId="16">'Раздел 18. Оснащение дошкольной'!$F$26</definedName>
    <definedName name="ID_3586724433" localSheetId="17">'Раздел 18. Раздел 19.  Для прос'!$F$26</definedName>
    <definedName name="ID_3586724434" localSheetId="16">'Раздел 18. Оснащение дошкольной'!$E$27</definedName>
    <definedName name="ID_3586724434" localSheetId="17">'Раздел 18. Раздел 19.  Для прос'!$E$27</definedName>
    <definedName name="ID_3586724435" localSheetId="16">'Раздел 18. Оснащение дошкольной'!$F$27</definedName>
    <definedName name="ID_3586724435" localSheetId="17">'Раздел 18. Раздел 19.  Для прос'!$F$27</definedName>
    <definedName name="ID_3586724436" localSheetId="16">'Раздел 18. Оснащение дошкольной'!$E$28</definedName>
    <definedName name="ID_3586724436" localSheetId="17">'Раздел 18. Раздел 19.  Для прос'!$E$28</definedName>
    <definedName name="ID_3586724437" localSheetId="16">'Раздел 18. Оснащение дошкольной'!$F$28</definedName>
    <definedName name="ID_3586724437" localSheetId="17">'Раздел 18. Раздел 19.  Для прос'!$F$28</definedName>
    <definedName name="ID_3586724438" localSheetId="16">'Раздел 18. Оснащение дошкольной'!$E$29</definedName>
    <definedName name="ID_3586724438" localSheetId="17">'Раздел 18. Раздел 19.  Для прос'!$E$29</definedName>
    <definedName name="ID_3586724439" localSheetId="16">'Раздел 18. Оснащение дошкольной'!$F$29</definedName>
    <definedName name="ID_3586724439" localSheetId="17">'Раздел 18. Раздел 19.  Для прос'!$F$29</definedName>
    <definedName name="ID_3586724440" localSheetId="16">'Раздел 18. Оснащение дошкольной'!$E$30</definedName>
    <definedName name="ID_3586724440" localSheetId="17">'Раздел 18. Раздел 19.  Для прос'!$E$30</definedName>
    <definedName name="ID_3586724441" localSheetId="16">'Раздел 18. Оснащение дошкольной'!$F$30</definedName>
    <definedName name="ID_3586724441" localSheetId="17">'Раздел 18. Раздел 19.  Для прос'!$F$30</definedName>
    <definedName name="ID_3586724442" localSheetId="16">'Раздел 18. Оснащение дошкольной'!$E$31</definedName>
    <definedName name="ID_3586724442" localSheetId="17">'Раздел 18. Раздел 19.  Для прос'!$E$31</definedName>
    <definedName name="ID_3586724443" localSheetId="16">'Раздел 18. Оснащение дошкольной'!$F$31</definedName>
    <definedName name="ID_3586724443" localSheetId="17">'Раздел 18. Раздел 19.  Для прос'!$F$31</definedName>
    <definedName name="ID_3586725136" localSheetId="18">'Раздел 20. Электронные ресурсы '!$E$8</definedName>
    <definedName name="ID_3586725137" localSheetId="18">'Раздел 20. Электронные ресурсы '!$F$8</definedName>
    <definedName name="ID_3586725138" localSheetId="18">'Раздел 20. Электронные ресурсы '!$G$8</definedName>
    <definedName name="ID_3586725139" localSheetId="18">'Раздел 20. Электронные ресурсы '!$E$9</definedName>
    <definedName name="ID_3586725140" localSheetId="18">'Раздел 20. Электронные ресурсы '!$F$9</definedName>
    <definedName name="ID_3586725141" localSheetId="18">'Раздел 20. Электронные ресурсы '!$G$9</definedName>
    <definedName name="ID_3586725142" localSheetId="18">'Раздел 20. Электронные ресурсы '!$E$10</definedName>
    <definedName name="ID_3586725143" localSheetId="18">'Раздел 20. Электронные ресурсы '!$F$10</definedName>
    <definedName name="ID_3586725144" localSheetId="18">'Раздел 20. Электронные ресурсы '!$G$10</definedName>
    <definedName name="ID_3586725145" localSheetId="18">'Раздел 20. Электронные ресурсы '!$E$11</definedName>
    <definedName name="ID_3586725146" localSheetId="18">'Раздел 20. Электронные ресурсы '!$F$11</definedName>
    <definedName name="ID_3586725147" localSheetId="18">'Раздел 20. Электронные ресурсы '!$G$11</definedName>
    <definedName name="ID_3586725148" localSheetId="18">'Раздел 20. Электронные ресурсы '!$E$12</definedName>
    <definedName name="ID_3586725149" localSheetId="18">'Раздел 20. Электронные ресурсы '!$F$12</definedName>
    <definedName name="ID_3586725151" localSheetId="18">'Раздел 20. Электронные ресурсы '!$E$13</definedName>
    <definedName name="ID_3586725152" localSheetId="18">'Раздел 20. Электронные ресурсы '!$F$13</definedName>
    <definedName name="ID_3586725154" localSheetId="18">'Раздел 20. Электронные ресурсы '!$E$14</definedName>
    <definedName name="ID_3586725155" localSheetId="18">'Раздел 20. Электронные ресурсы '!$F$14</definedName>
    <definedName name="ID_3586725157" localSheetId="18">'Раздел 20. Электронные ресурсы '!$E$15</definedName>
    <definedName name="ID_3586725158" localSheetId="18">'Раздел 20. Электронные ресурсы '!$F$15</definedName>
    <definedName name="ID_3586725160" localSheetId="18">'Раздел 20. Электронные ресурсы '!$E$16</definedName>
    <definedName name="ID_3586725161" localSheetId="18">'Раздел 20. Электронные ресурсы '!$F$16</definedName>
    <definedName name="ID_3586725163" localSheetId="18">'Раздел 20. Электронные ресурсы '!$E$17</definedName>
    <definedName name="ID_3586725166" localSheetId="18">'Раздел 20. Электронные ресурсы '!$E$18</definedName>
    <definedName name="ID_3587210005" localSheetId="10">'Раздел 14. Характеристика здани'!$F$8</definedName>
    <definedName name="ID_3587210006" localSheetId="10">'Раздел 14. Характеристика здани'!$G$8</definedName>
    <definedName name="ID_3587210007" localSheetId="10">'Раздел 14. Характеристика здани'!$H$8</definedName>
    <definedName name="ID_3587210008" localSheetId="10">'Раздел 14. Характеристика здани'!$I$8</definedName>
    <definedName name="ID_3587210009" localSheetId="10">'Раздел 14. Характеристика здани'!$J$8</definedName>
    <definedName name="ID_3587210010" localSheetId="10">'Раздел 14. Характеристика здани'!$K$8</definedName>
    <definedName name="ID_3587210011" localSheetId="10">'Раздел 14. Характеристика здани'!$L$8</definedName>
    <definedName name="ID_3587210012" localSheetId="10">'Раздел 14. Характеристика здани'!$M$8</definedName>
    <definedName name="ID_3587210013" localSheetId="10">'Раздел 14. Характеристика здани'!$N$8</definedName>
    <definedName name="ID_3587210014" localSheetId="10">'Раздел 14. Характеристика здани'!$O$8</definedName>
    <definedName name="ID_3587210015" localSheetId="10">'Раздел 14. Характеристика здани'!$P$8</definedName>
    <definedName name="ID_3587210016" localSheetId="10">'Раздел 14. Характеристика здани'!$Q$8</definedName>
    <definedName name="ID_3587210017" localSheetId="10">'Раздел 14. Характеристика здани'!$R$8</definedName>
    <definedName name="ID_3587210018" localSheetId="10">'Раздел 14. Характеристика здани'!$S$8</definedName>
    <definedName name="ID_3587210019" localSheetId="10">'Раздел 14. Характеристика здани'!$T$8</definedName>
    <definedName name="ID_3587210020" localSheetId="10">'Раздел 14. Характеристика здани'!$U$8</definedName>
    <definedName name="ID_3587210021" localSheetId="10">'Раздел 14. Характеристика здани'!$V$8</definedName>
    <definedName name="ID_3587210022" localSheetId="10">'Раздел 14. Характеристика здани'!$W$8</definedName>
    <definedName name="ID_3587210024" localSheetId="10">'Раздел 14. Характеристика здани'!$X$8</definedName>
    <definedName name="ID_3587210025" localSheetId="10">'Раздел 14. Характеристика здани'!$Y$8</definedName>
    <definedName name="ID_3587210026" localSheetId="10">'Раздел 14. Характеристика здани'!$Z$8</definedName>
    <definedName name="ID_3588104456" localSheetId="13">'Раздел 16.  Для просмотра Сводн'!$G$8</definedName>
    <definedName name="ID_3588104456" localSheetId="14">'Раздел 16. Сведения о помещения'!$G$8</definedName>
    <definedName name="ID_3588104457" localSheetId="13">'Раздел 16.  Для просмотра Сводн'!$G$9</definedName>
    <definedName name="ID_3588104457" localSheetId="14">'Раздел 16. Сведения о помещения'!$G$9</definedName>
    <definedName name="ID_3588104458" localSheetId="13">'Раздел 16.  Для просмотра Сводн'!$G$10</definedName>
    <definedName name="ID_3588104458" localSheetId="14">'Раздел 16. Сведения о помещения'!$G$10</definedName>
    <definedName name="ID_3588104459" localSheetId="13">'Раздел 16.  Для просмотра Сводн'!$G$11</definedName>
    <definedName name="ID_3588104459" localSheetId="14">'Раздел 16. Сведения о помещения'!$G$11</definedName>
    <definedName name="ID_3588104460" localSheetId="13">'Раздел 16.  Для просмотра Сводн'!$G$12</definedName>
    <definedName name="ID_3588104460" localSheetId="14">'Раздел 16. Сведения о помещения'!$G$12</definedName>
    <definedName name="ID_3588104461" localSheetId="13">'Раздел 16.  Для просмотра Сводн'!$G$13</definedName>
    <definedName name="ID_3588104461" localSheetId="14">'Раздел 16. Сведения о помещения'!$G$13</definedName>
    <definedName name="ID_3588104462" localSheetId="13">'Раздел 16.  Для просмотра Сводн'!$G$14</definedName>
    <definedName name="ID_3588104462" localSheetId="14">'Раздел 16. Сведения о помещения'!$G$14</definedName>
    <definedName name="ID_3588104463" localSheetId="13">'Раздел 16.  Для просмотра Сводн'!$G$15</definedName>
    <definedName name="ID_3588104463" localSheetId="14">'Раздел 16. Сведения о помещения'!$G$15</definedName>
    <definedName name="ID_3588104464" localSheetId="13">'Раздел 16.  Для просмотра Сводн'!$G$16</definedName>
    <definedName name="ID_3588104464" localSheetId="14">'Раздел 16. Сведения о помещения'!$G$16</definedName>
    <definedName name="ID_3588104465" localSheetId="13">'Раздел 16.  Для просмотра Сводн'!$G$17</definedName>
    <definedName name="ID_3588104465" localSheetId="14">'Раздел 16. Сведения о помещения'!$G$17</definedName>
    <definedName name="ID_3588104466" localSheetId="13">'Раздел 16.  Для просмотра Сводн'!$G$18</definedName>
    <definedName name="ID_3588104466" localSheetId="14">'Раздел 16. Сведения о помещения'!$G$18</definedName>
    <definedName name="ID_3588104467" localSheetId="13">'Раздел 16.  Для просмотра Сводн'!$G$19</definedName>
    <definedName name="ID_3588104467" localSheetId="14">'Раздел 16. Сведения о помещения'!$G$19</definedName>
    <definedName name="ID_3588104468" localSheetId="13">'Раздел 16.  Для просмотра Сводн'!$G$20</definedName>
    <definedName name="ID_3588104468" localSheetId="14">'Раздел 16. Сведения о помещения'!$G$20</definedName>
    <definedName name="ID_3588104469" localSheetId="13">'Раздел 16.  Для просмотра Сводн'!$G$21</definedName>
    <definedName name="ID_3588104469" localSheetId="14">'Раздел 16. Сведения о помещения'!$G$21</definedName>
    <definedName name="ID_3588104470" localSheetId="13">'Раздел 16.  Для просмотра Сводн'!$G$22</definedName>
    <definedName name="ID_3588104470" localSheetId="14">'Раздел 16. Сведения о помещения'!$G$22</definedName>
    <definedName name="ID_3588104471" localSheetId="13">'Раздел 16.  Для просмотра Сводн'!$G$23</definedName>
    <definedName name="ID_3588104471" localSheetId="14">'Раздел 16. Сведения о помещения'!$G$23</definedName>
    <definedName name="ID_3588104472" localSheetId="13">'Раздел 16.  Для просмотра Сводн'!$G$24</definedName>
    <definedName name="ID_3588104472" localSheetId="14">'Раздел 16. Сведения о помещения'!$G$24</definedName>
    <definedName name="ID_3588104473" localSheetId="13">'Раздел 16.  Для просмотра Сводн'!$G$25</definedName>
    <definedName name="ID_3588104473" localSheetId="14">'Раздел 16. Сведения о помещения'!$G$25</definedName>
    <definedName name="ID_3588104474" localSheetId="13">'Раздел 16.  Для просмотра Сводн'!$G$26</definedName>
    <definedName name="ID_3588104474" localSheetId="14">'Раздел 16. Сведения о помещения'!$G$26</definedName>
    <definedName name="ID_3588104475" localSheetId="13">'Раздел 16.  Для просмотра Сводн'!$G$27</definedName>
    <definedName name="ID_3588104475" localSheetId="14">'Раздел 16. Сведения о помещения'!$G$27</definedName>
    <definedName name="ID_3588104476" localSheetId="13">'Раздел 16.  Для просмотра Сводн'!$G$28</definedName>
    <definedName name="ID_3588104476" localSheetId="14">'Раздел 16. Сведения о помещения'!$G$28</definedName>
    <definedName name="ID_3594076449" localSheetId="13">'Раздел 16.  Для просмотра Сводн'!$E$29</definedName>
    <definedName name="ID_3594076449" localSheetId="14">'Раздел 16. Сведения о помещения'!$E$29</definedName>
    <definedName name="ID_3594076450" localSheetId="13">'Раздел 16.  Для просмотра Сводн'!$F$29</definedName>
    <definedName name="ID_3594076451" localSheetId="13">'Раздел 16.  Для просмотра Сводн'!$G$29</definedName>
    <definedName name="ID_3594076451" localSheetId="14">'Раздел 16. Сведения о помещения'!$G$29</definedName>
    <definedName name="ID_3726369688" localSheetId="13">'Раздел 16.  Для просмотра Сводн'!$E$30</definedName>
    <definedName name="ID_3726369688" localSheetId="14">'Раздел 16. Сведения о помещения'!$E$30</definedName>
    <definedName name="ID_3726369780" localSheetId="13">'Раздел 16.  Для просмотра Сводн'!$G$30</definedName>
    <definedName name="ID_3726369780" localSheetId="14">'Раздел 16. Сведения о помещения'!$G$30</definedName>
    <definedName name="ID_3726371232" localSheetId="13">'Раздел 16.  Для просмотра Сводн'!$F$30</definedName>
    <definedName name="T_3586088563" localSheetId="10">'Раздел 14. Характеристика здани'!$B$9:$Z$9</definedName>
    <definedName name="T_3586722428" localSheetId="12">'Раздел 15. Характеристика матер'!$C$8:$L$8</definedName>
    <definedName name="TR_3586088563_262168349" localSheetId="10">'Раздел 14. Характеристика здани'!$B$9:$Z$9</definedName>
    <definedName name="TR_3586722428_262168350" localSheetId="12">'Раздел 15. Характеристика матер'!$C$8:$L$8</definedName>
    <definedName name="_xlnm.Print_Area" localSheetId="1">'Раздел  1. Сведения об организа'!$A$1:$J$21</definedName>
    <definedName name="_xlnm.Print_Area" localSheetId="2">'Раздел  2. Режим работы групп и'!$A$1:$Q$40</definedName>
    <definedName name="_xlnm.Print_Area" localSheetId="3">'Раздел  4. Распределение групп '!$A$1:$J$30</definedName>
    <definedName name="_xlnm.Print_Area" localSheetId="4">'Раздел  5. Распределение мест в'!$A$1:$J$30</definedName>
    <definedName name="_xlnm.Print_Area" localSheetId="5">'Раздел  7. Распределение воспит'!$A$1:$L$27</definedName>
    <definedName name="_xlnm.Print_Area" localSheetId="6">'Раздел  9 и 10. Распределение п'!$A$1:$U$36</definedName>
    <definedName name="_xlnm.Print_Area" localSheetId="7">'Раздел 11. Распределение персон'!$A$1:$Q$29</definedName>
    <definedName name="_xlnm.Print_Area" localSheetId="8">'Раздел 12. Численность внешних '!$A$1:$E$27</definedName>
    <definedName name="_xlnm.Print_Area" localSheetId="9">'Раздел 13. Движение работников'!$A$1:$N$29</definedName>
    <definedName name="_xlnm.Print_Area" localSheetId="10">'Раздел 14. Характеристика здани'!$A$1:$Z$11</definedName>
    <definedName name="_xlnm.Print_Area" localSheetId="12">'Раздел 15. Характеристика матер'!$A$1:$M$8</definedName>
    <definedName name="_xlnm.Print_Area" localSheetId="13">'Раздел 16.  Для просмотра Сводн'!$B$1:$G$31</definedName>
    <definedName name="_xlnm.Print_Area" localSheetId="14">'Раздел 16. Сведения о помещения'!$B$1:$G$31</definedName>
    <definedName name="_xlnm.Print_Area" localSheetId="15">'Раздел 17. Наличие и использова'!$B$1:$J$11</definedName>
    <definedName name="_xlnm.Print_Area" localSheetId="16">'Раздел 18. Оснащение дошкольной'!$B$1:$F$31</definedName>
    <definedName name="_xlnm.Print_Area" localSheetId="17">'Раздел 18. Раздел 19.  Для прос'!$B$1:$F$31</definedName>
    <definedName name="_xlnm.Print_Area" localSheetId="18">'Раздел 20. Электронные ресурсы '!$B$1:$G$18</definedName>
  </definedNames>
  <calcPr calcId="162913"/>
</workbook>
</file>

<file path=xl/calcChain.xml><?xml version="1.0" encoding="utf-8"?>
<calcChain xmlns="http://schemas.openxmlformats.org/spreadsheetml/2006/main">
  <c r="B2" i="19" l="1"/>
  <c r="C4" i="19" s="1"/>
  <c r="B2" i="18"/>
  <c r="C4" i="18" s="1"/>
  <c r="B2" i="17"/>
  <c r="C21" i="17" s="1"/>
  <c r="B2" i="16"/>
  <c r="B2" i="15"/>
  <c r="C5" i="15" s="1"/>
  <c r="B2" i="14"/>
  <c r="C5" i="14" s="1"/>
  <c r="B4" i="13"/>
  <c r="B2" i="13"/>
  <c r="Z8" i="12"/>
  <c r="Y8" i="12"/>
  <c r="X8" i="12"/>
  <c r="U8" i="12"/>
  <c r="T8" i="12"/>
  <c r="S8" i="12"/>
  <c r="R8" i="12"/>
  <c r="P8" i="12"/>
  <c r="L8" i="12"/>
  <c r="K8" i="12"/>
  <c r="B2" i="12"/>
  <c r="M26" i="11"/>
  <c r="N13" i="11"/>
  <c r="N8" i="11" s="1"/>
  <c r="M13" i="11"/>
  <c r="L13" i="11"/>
  <c r="L8" i="11" s="1"/>
  <c r="K13" i="11"/>
  <c r="K8" i="11" s="1"/>
  <c r="J13" i="11"/>
  <c r="J8" i="11" s="1"/>
  <c r="I13" i="11"/>
  <c r="I8" i="11" s="1"/>
  <c r="H13" i="11"/>
  <c r="H8" i="11" s="1"/>
  <c r="G8" i="11"/>
  <c r="F13" i="11"/>
  <c r="F8" i="11" s="1"/>
  <c r="E13" i="11"/>
  <c r="E8" i="11" s="1"/>
  <c r="D13" i="11"/>
  <c r="D8" i="11" s="1"/>
  <c r="E9" i="10"/>
  <c r="D9" i="10"/>
  <c r="D7" i="10" s="1"/>
  <c r="E7" i="10"/>
  <c r="K29" i="9"/>
  <c r="K28" i="9"/>
  <c r="D28" i="9"/>
  <c r="K27" i="9"/>
  <c r="D27" i="9"/>
  <c r="K26" i="9"/>
  <c r="K25" i="9"/>
  <c r="D25" i="9"/>
  <c r="K24" i="9"/>
  <c r="D24" i="9"/>
  <c r="K23" i="9"/>
  <c r="D23" i="9"/>
  <c r="K22" i="9"/>
  <c r="D22" i="9"/>
  <c r="D21" i="9"/>
  <c r="K20" i="9"/>
  <c r="K19" i="9"/>
  <c r="D19" i="9"/>
  <c r="K18" i="9"/>
  <c r="D18" i="9"/>
  <c r="K17" i="9"/>
  <c r="D17" i="9"/>
  <c r="D16" i="9"/>
  <c r="K15" i="9"/>
  <c r="D15" i="9"/>
  <c r="K14" i="9"/>
  <c r="D14" i="9"/>
  <c r="Q8" i="9"/>
  <c r="P13" i="9"/>
  <c r="P8" i="9" s="1"/>
  <c r="O13" i="9"/>
  <c r="O8" i="9" s="1"/>
  <c r="N13" i="9"/>
  <c r="N8" i="9" s="1"/>
  <c r="M13" i="9"/>
  <c r="M8" i="9" s="1"/>
  <c r="L13" i="9"/>
  <c r="L8" i="9" s="1"/>
  <c r="J13" i="9"/>
  <c r="J8" i="9" s="1"/>
  <c r="I13" i="9"/>
  <c r="I8" i="9" s="1"/>
  <c r="H13" i="9"/>
  <c r="H8" i="9" s="1"/>
  <c r="G13" i="9"/>
  <c r="G8" i="9" s="1"/>
  <c r="F13" i="9"/>
  <c r="F8" i="9" s="1"/>
  <c r="E13" i="9"/>
  <c r="K12" i="9"/>
  <c r="D12" i="9"/>
  <c r="K11" i="9"/>
  <c r="D11" i="9"/>
  <c r="K10" i="9"/>
  <c r="D10" i="9"/>
  <c r="K9" i="9"/>
  <c r="D9" i="9"/>
  <c r="E8" i="9"/>
  <c r="K32" i="8"/>
  <c r="D32" i="8" s="1"/>
  <c r="K29" i="8"/>
  <c r="D29" i="8" s="1"/>
  <c r="K28" i="8"/>
  <c r="D28" i="8" s="1"/>
  <c r="K27" i="8"/>
  <c r="D27" i="8" s="1"/>
  <c r="K26" i="8"/>
  <c r="D26" i="8" s="1"/>
  <c r="K25" i="8"/>
  <c r="D25" i="8" s="1"/>
  <c r="K23" i="8"/>
  <c r="D23" i="8" s="1"/>
  <c r="K21" i="8"/>
  <c r="D21" i="8" s="1"/>
  <c r="U17" i="8"/>
  <c r="U12" i="8" s="1"/>
  <c r="T17" i="8"/>
  <c r="T12" i="8" s="1"/>
  <c r="S17" i="8"/>
  <c r="S12" i="8" s="1"/>
  <c r="R17" i="8"/>
  <c r="R12" i="8" s="1"/>
  <c r="Q17" i="8"/>
  <c r="Q12" i="8" s="1"/>
  <c r="P17" i="8"/>
  <c r="P12" i="8" s="1"/>
  <c r="O17" i="8"/>
  <c r="O12" i="8" s="1"/>
  <c r="N17" i="8"/>
  <c r="N12" i="8" s="1"/>
  <c r="M17" i="8"/>
  <c r="M12" i="8" s="1"/>
  <c r="I12" i="8"/>
  <c r="H12" i="8"/>
  <c r="G12" i="8"/>
  <c r="F12" i="8"/>
  <c r="E12" i="8"/>
  <c r="K16" i="8"/>
  <c r="D16" i="8" s="1"/>
  <c r="K15" i="8"/>
  <c r="D15" i="8" s="1"/>
  <c r="D19" i="7"/>
  <c r="D18" i="7"/>
  <c r="D17" i="7"/>
  <c r="D16" i="7"/>
  <c r="D15" i="7"/>
  <c r="D14" i="7"/>
  <c r="D13" i="7"/>
  <c r="D12" i="7"/>
  <c r="D11" i="7"/>
  <c r="D10" i="7"/>
  <c r="D9" i="7"/>
  <c r="D8" i="7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0" i="6"/>
  <c r="J9" i="6"/>
  <c r="J8" i="6" s="1"/>
  <c r="H9" i="6"/>
  <c r="G9" i="6"/>
  <c r="F9" i="6"/>
  <c r="F8" i="6" s="1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J9" i="5"/>
  <c r="J8" i="5" s="1"/>
  <c r="H9" i="5"/>
  <c r="G9" i="5"/>
  <c r="F9" i="5"/>
  <c r="F8" i="5" s="1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1" i="4"/>
  <c r="G20" i="4"/>
  <c r="Q19" i="4"/>
  <c r="Q18" i="4" s="1"/>
  <c r="P19" i="4"/>
  <c r="O19" i="4"/>
  <c r="N19" i="4"/>
  <c r="L19" i="4"/>
  <c r="L18" i="4" s="1"/>
  <c r="J19" i="4"/>
  <c r="I19" i="4"/>
  <c r="H19" i="4"/>
  <c r="O18" i="4"/>
  <c r="J19" i="3"/>
  <c r="I19" i="3"/>
  <c r="H19" i="3"/>
  <c r="G19" i="3"/>
  <c r="E15" i="3"/>
  <c r="D13" i="9" l="1"/>
  <c r="D8" i="9" s="1"/>
  <c r="E9" i="6"/>
  <c r="C4" i="16"/>
  <c r="E9" i="5"/>
  <c r="K8" i="9"/>
  <c r="C4" i="13"/>
  <c r="F4" i="12"/>
  <c r="M8" i="11"/>
  <c r="E8" i="6"/>
  <c r="G19" i="4"/>
  <c r="O13" i="3"/>
  <c r="C21" i="18"/>
  <c r="C4" i="17"/>
  <c r="E8" i="5"/>
  <c r="H18" i="4"/>
  <c r="G18" i="4" s="1"/>
</calcChain>
</file>

<file path=xl/sharedStrings.xml><?xml version="1.0" encoding="utf-8"?>
<sst xmlns="http://schemas.openxmlformats.org/spreadsheetml/2006/main" count="1059" uniqueCount="632">
  <si>
    <r>
      <t xml:space="preserve">Раздел 1. Сведения об организации </t>
    </r>
    <r>
      <rPr>
        <sz val="12"/>
        <rFont val="Times New Roman"/>
        <family val="1"/>
        <charset val="204"/>
      </rPr>
      <t>(на конец отчетного года)</t>
    </r>
  </si>
  <si>
    <t>Наименование показателя</t>
  </si>
  <si>
    <t>№
строки</t>
  </si>
  <si>
    <t>код</t>
  </si>
  <si>
    <t>Тип организации</t>
  </si>
  <si>
    <t>101</t>
  </si>
  <si>
    <t>Тип поселения</t>
  </si>
  <si>
    <t>102</t>
  </si>
  <si>
    <t>Статус организации</t>
  </si>
  <si>
    <t>103</t>
  </si>
  <si>
    <t>Режим функционирования</t>
  </si>
  <si>
    <t>104</t>
  </si>
  <si>
    <t>Наличие коллегиального органа с участием общественности (1 - да, 2 - нет)</t>
  </si>
  <si>
    <t>105</t>
  </si>
  <si>
    <t>Раздел 3. Образовательные программы дошкольного образования и формы их реализации</t>
  </si>
  <si>
    <t>(данный раздел заполняется при наличии лицензии на образовательную деятельность; на конец отчетного года)</t>
  </si>
  <si>
    <t>Наименование программ</t>
  </si>
  <si>
    <t>№ 
строки</t>
  </si>
  <si>
    <t>Число реализуемых
образовательных программ</t>
  </si>
  <si>
    <t>Общее число заключенных договоров с организациями на реализацию образовательных программ с использованием сетевой формы</t>
  </si>
  <si>
    <t>Численность 
воспитанников, обучающихся
с применением сетевой формы</t>
  </si>
  <si>
    <t>всего</t>
  </si>
  <si>
    <t>из них (из графы 3) число программ, реализуемых
с использованием сетевой формы</t>
  </si>
  <si>
    <t>Образовательные программы дошкольного образования – всего (сумма строк 302 - 303)</t>
  </si>
  <si>
    <t>301</t>
  </si>
  <si>
    <t>в том числе:
   комплексные</t>
  </si>
  <si>
    <t>302</t>
  </si>
  <si>
    <t xml:space="preserve">   парциальные</t>
  </si>
  <si>
    <t>303</t>
  </si>
  <si>
    <r>
      <t xml:space="preserve">Раздел 2. Режим работы групп и численность воспитанников в них </t>
    </r>
    <r>
      <rPr>
        <sz val="12"/>
        <rFont val="Times New Roman"/>
        <family val="1"/>
        <charset val="204"/>
      </rPr>
      <t>(на конец отчетного года)</t>
    </r>
  </si>
  <si>
    <t xml:space="preserve">Режим работы </t>
  </si>
  <si>
    <t>№ строки</t>
  </si>
  <si>
    <t>Численность воспитанников, чел.</t>
  </si>
  <si>
    <t>Кратковременного пребывания (5 часов и менее)</t>
  </si>
  <si>
    <t>201</t>
  </si>
  <si>
    <t>Сокращенного дня (8 - 10 часов)</t>
  </si>
  <si>
    <t>202</t>
  </si>
  <si>
    <t>Полного дня (10,5 - 12 часов)</t>
  </si>
  <si>
    <t>203</t>
  </si>
  <si>
    <t>Продленного дня (13 - 14 часов)</t>
  </si>
  <si>
    <t>204</t>
  </si>
  <si>
    <t>Круглосуточного пребывания (24 часа)</t>
  </si>
  <si>
    <t>205</t>
  </si>
  <si>
    <t>Итого по всем группам (сумма стр. 201 - 205)</t>
  </si>
  <si>
    <r>
      <t xml:space="preserve">Раздел 6. Численность воспитанников в группах, человек </t>
    </r>
    <r>
      <rPr>
        <sz val="12"/>
        <rFont val="Times New Roman"/>
        <family val="1"/>
        <charset val="204"/>
      </rPr>
      <t>(на конец отчетного года)</t>
    </r>
  </si>
  <si>
    <t>Наименование 
показателей</t>
  </si>
  <si>
    <t>Всего</t>
  </si>
  <si>
    <t>Из гр. 3 в группах для детей в возрасте</t>
  </si>
  <si>
    <t>Из гр. 3</t>
  </si>
  <si>
    <t>от 2-х месяцев до 1 года</t>
  </si>
  <si>
    <t>от 1 года до 3-х 
лет</t>
  </si>
  <si>
    <t>от 3-х 
до 5 
лет</t>
  </si>
  <si>
    <t>5 лет и старше</t>
  </si>
  <si>
    <t>разновоз-растные</t>
  </si>
  <si>
    <t>с ограничен-ными возмож-ностями здоровья</t>
  </si>
  <si>
    <t>из них дети-инвалиды</t>
  </si>
  <si>
    <t>дети-инвалиды, 
не учтен-ные 
в гр. 10</t>
  </si>
  <si>
    <t>имеющие иностранное гражданство 
или имеющие несколько гражданств</t>
  </si>
  <si>
    <t>без 
граж-данства</t>
  </si>
  <si>
    <t>Всего (сумма строк 602, 613, 614, 618 - 621)</t>
  </si>
  <si>
    <t>601</t>
  </si>
  <si>
    <t xml:space="preserve">    в том числе:
группы компенсирующей направленности</t>
  </si>
  <si>
    <t>602</t>
  </si>
  <si>
    <t xml:space="preserve">    в том числе для воспитанников:
с нарушением слуха</t>
  </si>
  <si>
    <t>603</t>
  </si>
  <si>
    <t xml:space="preserve">  с нарушением речи</t>
  </si>
  <si>
    <t>604</t>
  </si>
  <si>
    <t xml:space="preserve">      из них с тяжелым нарушением речи</t>
  </si>
  <si>
    <t>605</t>
  </si>
  <si>
    <t xml:space="preserve">  с нарушением зрения</t>
  </si>
  <si>
    <t>606</t>
  </si>
  <si>
    <t xml:space="preserve">  с нарушением интеллекта</t>
  </si>
  <si>
    <t>607</t>
  </si>
  <si>
    <t xml:space="preserve">  с задержкой психического развития</t>
  </si>
  <si>
    <t>608</t>
  </si>
  <si>
    <t xml:space="preserve">     из них с расстройством аутистического спектра</t>
  </si>
  <si>
    <t>609</t>
  </si>
  <si>
    <t xml:space="preserve">  с нарушением опорно-двигательного  аппарата</t>
  </si>
  <si>
    <t>610</t>
  </si>
  <si>
    <t xml:space="preserve">  со сложным дефектом</t>
  </si>
  <si>
    <t>611</t>
  </si>
  <si>
    <t xml:space="preserve">  другого профиля</t>
  </si>
  <si>
    <t>612</t>
  </si>
  <si>
    <t>группы общеразвивающей направленности</t>
  </si>
  <si>
    <t>613</t>
  </si>
  <si>
    <t>группы оздоровительной направленности</t>
  </si>
  <si>
    <t>614</t>
  </si>
  <si>
    <t>из них:
   для детей с туберкулезной интоксикацией</t>
  </si>
  <si>
    <t>615</t>
  </si>
  <si>
    <t xml:space="preserve">  для часто болеющих детей</t>
  </si>
  <si>
    <t>616</t>
  </si>
  <si>
    <t xml:space="preserve">  для детей с нефрологическими заболеваниями</t>
  </si>
  <si>
    <t>617</t>
  </si>
  <si>
    <t>группы комбинированной направленности</t>
  </si>
  <si>
    <t>618</t>
  </si>
  <si>
    <t>группы для детей раннего возраста</t>
  </si>
  <si>
    <t>619</t>
  </si>
  <si>
    <t>группы по присмотру и уходу</t>
  </si>
  <si>
    <t>620</t>
  </si>
  <si>
    <t>семейные дошкольные группы</t>
  </si>
  <si>
    <t>621</t>
  </si>
  <si>
    <t>из них:
  общеразвивающей направленности</t>
  </si>
  <si>
    <t>622</t>
  </si>
  <si>
    <t xml:space="preserve">  по присмотру и уходу</t>
  </si>
  <si>
    <t>623</t>
  </si>
  <si>
    <t>Раздел 4. Распределение групп по направленности и возрасту детей, единица</t>
  </si>
  <si>
    <t>(на конец отчетного года)</t>
  </si>
  <si>
    <t>Из графы 3 для детей в возрасте</t>
  </si>
  <si>
    <t>от 2-х месяцев 
до 1 года</t>
  </si>
  <si>
    <t>от 3-х до 5 лет</t>
  </si>
  <si>
    <t>разновозрастные</t>
  </si>
  <si>
    <t>Число групп - всего 
(сумма строк 402, 413, 414, 418 - 421)</t>
  </si>
  <si>
    <t>401</t>
  </si>
  <si>
    <t xml:space="preserve">     в том числе:
группы компенсирующей направленности</t>
  </si>
  <si>
    <t>402</t>
  </si>
  <si>
    <t>403</t>
  </si>
  <si>
    <t>с нарушением речи</t>
  </si>
  <si>
    <t>404</t>
  </si>
  <si>
    <t xml:space="preserve">    из них с тяжелым нарушением речи</t>
  </si>
  <si>
    <t>405</t>
  </si>
  <si>
    <t>с нарушением зрения</t>
  </si>
  <si>
    <t>406</t>
  </si>
  <si>
    <t>с нарушением интеллекта</t>
  </si>
  <si>
    <t>407</t>
  </si>
  <si>
    <t>с задержкой психического развития</t>
  </si>
  <si>
    <t>408</t>
  </si>
  <si>
    <t xml:space="preserve">    из них с расстройством аутистического спектра</t>
  </si>
  <si>
    <t>409</t>
  </si>
  <si>
    <t>с нарушением опорно-двигательного аппарата</t>
  </si>
  <si>
    <t>410</t>
  </si>
  <si>
    <t>со сложным дефектом</t>
  </si>
  <si>
    <t>411</t>
  </si>
  <si>
    <t>другого профиля</t>
  </si>
  <si>
    <t>412</t>
  </si>
  <si>
    <t>413</t>
  </si>
  <si>
    <t>414</t>
  </si>
  <si>
    <t>из них:
     для детей с туберкулезной интоксикацией</t>
  </si>
  <si>
    <t>415</t>
  </si>
  <si>
    <t xml:space="preserve">     для часто болеющих детей</t>
  </si>
  <si>
    <t>416</t>
  </si>
  <si>
    <t xml:space="preserve">     для детей с нефрологическими заболеваниями</t>
  </si>
  <si>
    <t>417</t>
  </si>
  <si>
    <t>418</t>
  </si>
  <si>
    <t>419</t>
  </si>
  <si>
    <t>420</t>
  </si>
  <si>
    <t>421</t>
  </si>
  <si>
    <t xml:space="preserve">  из них:
    общеразвивающей направленности</t>
  </si>
  <si>
    <t>422</t>
  </si>
  <si>
    <t xml:space="preserve">    по присмотру и уходу</t>
  </si>
  <si>
    <t>423</t>
  </si>
  <si>
    <t>Раздел 5. Распределение мест в группах по направленности и возрасту детей, единица</t>
  </si>
  <si>
    <t>№ 
стро-ки</t>
  </si>
  <si>
    <t>Из графы 3 в группах для детей в возрасте</t>
  </si>
  <si>
    <t>от 3-х до 5 
лет</t>
  </si>
  <si>
    <t>Число мест - всего 
(сумма строк 502, 513, 514, 518 - 521)</t>
  </si>
  <si>
    <t>501</t>
  </si>
  <si>
    <t>502</t>
  </si>
  <si>
    <t>503</t>
  </si>
  <si>
    <t>504</t>
  </si>
  <si>
    <t xml:space="preserve">   из них с тяжелым нарушением речи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</si>
  <si>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</si>
  <si>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</si>
  <si>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</si>
  <si>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</si>
  <si>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</si>
  <si>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</si>
  <si>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</si>
  <si>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</si>
  <si>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</si>
  <si>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</si>
  <si>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 xml:space="preserve">    из них:
   для детей с туберкулезной интоксикацией</t>
  </si>
  <si>
    <t>515</t>
  </si>
  <si>
    <t xml:space="preserve">   для часто болеющих детей</t>
  </si>
  <si>
    <t>516</t>
  </si>
  <si>
    <t xml:space="preserve">   для детей с нефрологическими заболеваниями</t>
  </si>
  <si>
    <t>517</t>
  </si>
  <si>
    <t>518</t>
  </si>
  <si>
    <t>519</t>
  </si>
  <si>
    <t>520</t>
  </si>
  <si>
    <t>521</t>
  </si>
  <si>
    <t xml:space="preserve">   из них:
   общеразвивающей направленности</t>
  </si>
  <si>
    <t>522</t>
  </si>
  <si>
    <t xml:space="preserve">   по присмотру и уходу</t>
  </si>
  <si>
    <t>523</t>
  </si>
  <si>
    <t>После заполнения всех разделов обязательно выполнить проверку отчета для контроля значений между разделами</t>
  </si>
  <si>
    <t>Раздел 7. Распределение воспитанников по возрасту, человек</t>
  </si>
  <si>
    <t>Наименование показателей</t>
  </si>
  <si>
    <t>Всего
 (сумма граф 
4 - 11)</t>
  </si>
  <si>
    <t>в том числе в возрасте, лет
(число полных лет на 1 января следующего за отчетным годом)</t>
  </si>
  <si>
    <t>7 и старше</t>
  </si>
  <si>
    <t>Численность воспитанников - всего</t>
  </si>
  <si>
    <t>701</t>
  </si>
  <si>
    <t xml:space="preserve">     из них - девочки</t>
  </si>
  <si>
    <t>702</t>
  </si>
  <si>
    <t>Из общей численности воспитанников 
(из стр. 701):
дети с ограниченными возможностями здоровья</t>
  </si>
  <si>
    <t>703</t>
  </si>
  <si>
    <t xml:space="preserve">      из них - девочки</t>
  </si>
  <si>
    <t>704</t>
  </si>
  <si>
    <t xml:space="preserve">  дети-инвалиды (кроме учтенных 
в стр. 703)</t>
  </si>
  <si>
    <t>705</t>
  </si>
  <si>
    <t>706</t>
  </si>
  <si>
    <t>имеющие иностранное гражданство
или имеющие несколько гражданств</t>
  </si>
  <si>
    <t>707</t>
  </si>
  <si>
    <t>708</t>
  </si>
  <si>
    <t>без гражданства</t>
  </si>
  <si>
    <t>709</t>
  </si>
  <si>
    <t>710</t>
  </si>
  <si>
    <t>Из стр. 703 - дети-инвалиды</t>
  </si>
  <si>
    <t>711</t>
  </si>
  <si>
    <t>712</t>
  </si>
  <si>
    <t>Раздел 8. Язык обучения и воспитания, человек (на конец отчетного года)</t>
  </si>
  <si>
    <t>Код языка по Общероссийскому классификатору информации о населении (ОКИН)</t>
  </si>
  <si>
    <t>Численность воспитанников</t>
  </si>
  <si>
    <t xml:space="preserve">Численность воспитанников - всего </t>
  </si>
  <si>
    <t>801</t>
  </si>
  <si>
    <t>Х</t>
  </si>
  <si>
    <t>в том числе обучалось и воспитывалось на языках 
народов Российской Федерации</t>
  </si>
  <si>
    <t>Русский</t>
  </si>
  <si>
    <t>802</t>
  </si>
  <si>
    <t>Раздел 9. Распределение персонала по уровню образования, полу человек</t>
  </si>
  <si>
    <t>Раздел 10. Распределение персонала по возрасту, человек</t>
  </si>
  <si>
    <t>(без внешних совместителей и работавших по договорам гражданско-правового характера; на конец отчетного года)</t>
  </si>
  <si>
    <t>Наименование
показателей</t>
  </si>
  <si>
    <t>из них имеют образование</t>
  </si>
  <si>
    <t>Из гр. 3 - женщины</t>
  </si>
  <si>
    <t>Из гр. 3 работники в возрасте, лет 
(число полных лет на 1 января следующего за отчетным года)</t>
  </si>
  <si>
    <t>высшее</t>
  </si>
  <si>
    <t>из них педагогическое</t>
  </si>
  <si>
    <t>среднее профессиональное образование 
по программам 
подготовки специалистов среднего звена</t>
  </si>
  <si>
    <t>моложе 25  лет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</si>
  <si>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</si>
  <si>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</si>
  <si>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</si>
  <si>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</si>
  <si>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</si>
  <si>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</si>
  <si>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</si>
  <si>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</si>
  <si>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и более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</si>
  <si>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</si>
  <si>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</si>
  <si>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</si>
  <si>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</si>
  <si>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</si>
  <si>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</si>
  <si>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</si>
  <si>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</si>
  <si>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</si>
  <si>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</si>
  <si>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</si>
  <si>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</si>
  <si>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</si>
  <si>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Численность работников - всего (сумма строк 902, 906, 919, 922)</t>
  </si>
  <si>
    <t>901</t>
  </si>
  <si>
    <t>в том числе:
руководящие работники - всего</t>
  </si>
  <si>
    <t>902</t>
  </si>
  <si>
    <t xml:space="preserve">      из них:
     руководитель</t>
  </si>
  <si>
    <t>903</t>
  </si>
  <si>
    <t xml:space="preserve">     заместители руководителя</t>
  </si>
  <si>
    <t>904</t>
  </si>
  <si>
    <t xml:space="preserve">     руководитель филиала</t>
  </si>
  <si>
    <t>905</t>
  </si>
  <si>
    <t>педагогические работники - всего (сумма строк 907 - 918)</t>
  </si>
  <si>
    <t>906</t>
  </si>
  <si>
    <t xml:space="preserve">     в том числе:
воспитатели</t>
  </si>
  <si>
    <t>907</t>
  </si>
  <si>
    <t>старшие воспитатели</t>
  </si>
  <si>
    <t>908</t>
  </si>
  <si>
    <t>музыкальные руководители</t>
  </si>
  <si>
    <t>909</t>
  </si>
  <si>
    <t>инструкторы по физической культуре</t>
  </si>
  <si>
    <t>910</t>
  </si>
  <si>
    <t>учителя-логопеды</t>
  </si>
  <si>
    <t>911</t>
  </si>
  <si>
    <t>учителя-дефектологи</t>
  </si>
  <si>
    <t>912</t>
  </si>
  <si>
    <t>педагоги-психологи</t>
  </si>
  <si>
    <t>913</t>
  </si>
  <si>
    <t>социальные педагоги</t>
  </si>
  <si>
    <t>914</t>
  </si>
  <si>
    <t>педагоги-организаторы</t>
  </si>
  <si>
    <t>915</t>
  </si>
  <si>
    <t>учителя иностранных языков</t>
  </si>
  <si>
    <t>916</t>
  </si>
  <si>
    <t>педагоги дополнительного образования</t>
  </si>
  <si>
    <t>917</t>
  </si>
  <si>
    <t>другие педагогические работники</t>
  </si>
  <si>
    <t>918</t>
  </si>
  <si>
    <t>Учебно-вспомогательный персонал - всего</t>
  </si>
  <si>
    <t>919</t>
  </si>
  <si>
    <t xml:space="preserve">     из них:
    младший воспитатель</t>
  </si>
  <si>
    <t>920</t>
  </si>
  <si>
    <t xml:space="preserve">    помощник воспитателя</t>
  </si>
  <si>
    <t>921</t>
  </si>
  <si>
    <t>Иной персонал</t>
  </si>
  <si>
    <t>922</t>
  </si>
  <si>
    <t>Из общей численности учителей-дефектологов (строка 912):
учителя, имеющие специальное дефектологическое образование</t>
  </si>
  <si>
    <t>923</t>
  </si>
  <si>
    <t>Численность педагогических работников (из стр. 906), прошедших в течение последних трех лет повышение квалификации и/или профессиональную переподготовку</t>
  </si>
  <si>
    <t>924</t>
  </si>
  <si>
    <t>Медицинский персонал организации
(в строку 901 не включается)</t>
  </si>
  <si>
    <t>925</t>
  </si>
  <si>
    <t>Раздел 11. Распределение персонала по стажу работы, человек</t>
  </si>
  <si>
    <t>(без внешних совместителей и работавших по договорам гражданско-правового характера; заполняется на конец отчетного года)</t>
  </si>
  <si>
    <t>№  
строки</t>
  </si>
  <si>
    <t>Всего (сумма граф 4 - 9)</t>
  </si>
  <si>
    <t>в том числе имеют общий стаж работы, лет</t>
  </si>
  <si>
    <t>из общей 
численности 
работников (графа 3)
имеют
педагогический стаж,
всего (сумма граф
11 - 16)</t>
  </si>
  <si>
    <t>в том числе имеют педагогический 
стаж работы, лет</t>
  </si>
  <si>
    <t>до 3</t>
  </si>
  <si>
    <t>от 3 
до 5</t>
  </si>
  <si>
    <t>от 5
до 10</t>
  </si>
  <si>
    <t>от 10
до 15</t>
  </si>
  <si>
    <t>от 15
до 20</t>
  </si>
  <si>
    <t>20 
и более</t>
  </si>
  <si>
    <t>Численность работников - всего
(сумма строк 1102, 1106, 1119,1122)</t>
  </si>
  <si>
    <t>1101</t>
  </si>
  <si>
    <t xml:space="preserve">    в том числе:
   руководящие работники - всего</t>
  </si>
  <si>
    <t>1102</t>
  </si>
  <si>
    <t xml:space="preserve">      из них:
      руководитель</t>
  </si>
  <si>
    <t>1103</t>
  </si>
  <si>
    <t>1104</t>
  </si>
  <si>
    <t>1105</t>
  </si>
  <si>
    <t>педагогические работники - 
всего (сумма строк 1107 - 1118)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</si>
  <si>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</si>
  <si>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</si>
  <si>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</si>
  <si>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</si>
  <si>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</si>
  <si>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</si>
  <si>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</si>
  <si>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</si>
  <si>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</si>
  <si>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</si>
  <si>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</si>
  <si>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</si>
  <si>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</si>
  <si>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</si>
  <si>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 xml:space="preserve">     из них:
     младший воспитатель</t>
  </si>
  <si>
    <t>1120</t>
  </si>
  <si>
    <t xml:space="preserve">     помощник воспитателя</t>
  </si>
  <si>
    <t>1121</t>
  </si>
  <si>
    <t>1122</t>
  </si>
  <si>
    <t>Раздел 12. Численность внешних совместителей и работающих по договорам гражданско-правового характера, человек</t>
  </si>
  <si>
    <t>(заполняется на конец отчетного года)</t>
  </si>
  <si>
    <t>-</t>
  </si>
  <si>
    <t>Численность внешних совместителей - всего (сумма строк 1202, 1203, 1216, 1219)</t>
  </si>
  <si>
    <t>1201</t>
  </si>
  <si>
    <t xml:space="preserve">  в том числе:
     руководящие работники - всего</t>
  </si>
  <si>
    <t>1202</t>
  </si>
  <si>
    <t>педагогические работники - всего (сумма строк 1204 - 1215)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</si>
  <si>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</si>
  <si>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</si>
  <si>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</si>
  <si>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</si>
  <si>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</si>
  <si>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</si>
  <si>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</si>
  <si>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</si>
  <si>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</si>
  <si>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</si>
  <si>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</si>
  <si>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</si>
  <si>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</si>
  <si>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</si>
  <si>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 xml:space="preserve">    из них:
   младший воспитатель</t>
  </si>
  <si>
    <t>1217</t>
  </si>
  <si>
    <t xml:space="preserve">   помощник воспитателя</t>
  </si>
  <si>
    <t>1218</t>
  </si>
  <si>
    <t>1219</t>
  </si>
  <si>
    <t>Кроме того (кроме строки 1201) медицинский персонал организации</t>
  </si>
  <si>
    <t>1220</t>
  </si>
  <si>
    <t>Численность работающих по договорам гражданско-правового характера</t>
  </si>
  <si>
    <t>1221</t>
  </si>
  <si>
    <t>Раздел 13. Движение работников</t>
  </si>
  <si>
    <t xml:space="preserve">Число ставок 
по штату, ед. </t>
  </si>
  <si>
    <t>Фактически занято, ед.</t>
  </si>
  <si>
    <t>Численность работников на начало отчетного года (без внешних совместителей и работающих по договорам гражданско-правового характера), чел.</t>
  </si>
  <si>
    <t>Принято работников, чел.</t>
  </si>
  <si>
    <t>Выбыло работников, чел.</t>
  </si>
  <si>
    <t>Численность работников на конец отчетного года (без внешних совместителей и работающих по договорам гражданско-правового характера), чел.</t>
  </si>
  <si>
    <t>Число вакантных должностей, ед.</t>
  </si>
  <si>
    <t>работника-ми списочно-го состава</t>
  </si>
  <si>
    <t>из них выпускники</t>
  </si>
  <si>
    <t xml:space="preserve">из них 
по собственно-му желанию
</t>
  </si>
  <si>
    <t>со средним профессиональным образованием по программам подготовки специалистов среднего звена</t>
  </si>
  <si>
    <t>с высшим образованием</t>
  </si>
  <si>
    <t>Всего работников 
(сумма строк 1302, 1306, 1319, 1322)</t>
  </si>
  <si>
    <t>1301</t>
  </si>
  <si>
    <t xml:space="preserve">   в том числе:
    руководящие работники - всего</t>
  </si>
  <si>
    <t>1302</t>
  </si>
  <si>
    <t xml:space="preserve">      из них: руководитель</t>
  </si>
  <si>
    <t>1303</t>
  </si>
  <si>
    <t xml:space="preserve">      заместители руководителя</t>
  </si>
  <si>
    <t>1304</t>
  </si>
  <si>
    <t xml:space="preserve">      руководитель филиала</t>
  </si>
  <si>
    <t>1305</t>
  </si>
  <si>
    <t xml:space="preserve">педагогические работники - всего
(сумма строк 1307 - 1318) 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</si>
  <si>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</si>
  <si>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</si>
  <si>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</si>
  <si>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</si>
  <si>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</si>
  <si>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</si>
  <si>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</si>
  <si>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</si>
  <si>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</si>
  <si>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</si>
  <si>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</si>
  <si>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</si>
  <si>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</si>
  <si>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Учебно-вспомогательный персонал - 
всего</t>
  </si>
  <si>
    <t>1319</t>
  </si>
  <si>
    <t xml:space="preserve">   из них:
    младший воспитатель</t>
  </si>
  <si>
    <t>1320</t>
  </si>
  <si>
    <t>1321</t>
  </si>
  <si>
    <t>1322</t>
  </si>
  <si>
    <t>Раздел 14. Характеристика здания (зданий) и помещений организации, единица</t>
  </si>
  <si>
    <t>(на конец отчетного года)
(раздел заполняет только организация дошкольного образования, являющаяся самостоятельным юридическим лицом (с учетом обособленных подразделений (филиалов), индивидуальный предприниматель с видом экономической деятельности 
по ОКВЭД2 ОК 029-2014 (КДЕС Ред. 2) «Образование дошкольное» (код 85.11)</t>
  </si>
  <si>
    <t>№ 
стро-
ки</t>
  </si>
  <si>
    <t>Оборудо-вано водопро-водом</t>
  </si>
  <si>
    <t>Оборудо-вано водоотве-дением (канали-зацией)</t>
  </si>
  <si>
    <t>Оборудо-вано центра-льным отопле-нием</t>
  </si>
  <si>
    <t>Обору-довано системой видеона-блюдения</t>
  </si>
  <si>
    <t>Требует капиталь-ного ремонта</t>
  </si>
  <si>
    <t>Нахо-
дится в аварийном 
состоянии</t>
  </si>
  <si>
    <t>Имеет охрану</t>
  </si>
  <si>
    <t xml:space="preserve"> Обору-довано автома-тической пожарной сигнали-зацией </t>
  </si>
  <si>
    <t>Имеет дымовые извеща-тели</t>
  </si>
  <si>
    <t xml:space="preserve">Имеет пожар-
ные 
краны 
и рукава
</t>
  </si>
  <si>
    <t>Обору-довано кнопкой тревож-
ной сигнали-зации</t>
  </si>
  <si>
    <t>Доступ-
но для маломо-бильных групп населения</t>
  </si>
  <si>
    <t>из гр. 3: число зданий с максимальной скоростью доступа к Интернету</t>
  </si>
  <si>
    <t>ниже 256 Кбит/сек</t>
  </si>
  <si>
    <t>256 - 511 Кбит/сек</t>
  </si>
  <si>
    <t>512 Кбит/сек - 999 Кбит/сек</t>
  </si>
  <si>
    <t>1.0 - 1.9 Мбит/сек</t>
  </si>
  <si>
    <t>2.0 - 29.9 Мбит/сек</t>
  </si>
  <si>
    <t>30.0 - 49.9 Мбит/сек</t>
  </si>
  <si>
    <t>50.0 - 99.9 Мбит/сек</t>
  </si>
  <si>
    <t>100 Мбит/сек и выше</t>
  </si>
  <si>
    <t>Здания организации - всего</t>
  </si>
  <si>
    <t>1401</t>
  </si>
  <si>
    <t>Здание 1</t>
  </si>
  <si>
    <t>1401.1</t>
  </si>
  <si>
    <t>X</t>
  </si>
  <si>
    <t>Кроме того, часть здания (помещения)</t>
  </si>
  <si>
    <t>1402</t>
  </si>
  <si>
    <t>Раздел 15. Характеристика материала стен здания (зданий)</t>
  </si>
  <si>
    <t>(раздел заполняет только организация дошкольного образования, являющаяся самостоятельным юридическим лицом (с учетом обособленных подразделений (филиалов), индивидуальный предприниматель с видом экономической деятельности по ОКВЭД2 ОК 029-2014 (КДЕС Ред. 2) «Образование дошкольное» (код 85.11); заполняется на конец отчетного года)</t>
  </si>
  <si>
    <t>Характеристика материала стен здания (да - 1, нет - 2)</t>
  </si>
  <si>
    <t>каменные</t>
  </si>
  <si>
    <t>кирпичные</t>
  </si>
  <si>
    <t>панельные</t>
  </si>
  <si>
    <t>блочные</t>
  </si>
  <si>
    <t>деревянные</t>
  </si>
  <si>
    <t>монолитные</t>
  </si>
  <si>
    <t>смешанные</t>
  </si>
  <si>
    <t xml:space="preserve">из прочих стеновых материалов </t>
  </si>
  <si>
    <t>1501</t>
  </si>
  <si>
    <t>Раздел 16. Сведения о помещениях организации</t>
  </si>
  <si>
    <t>(раздел заполняет только организация дошкольного образования, являющаяся самостоятельным юридическим лицом (с учетом обособленных подразделений (филиалов), индивидуальный предприниматель с видом экономической деятельности 
по ОКВЭД2 ОК 029-2014 (КДЕС Ред. 2) «Образование дошкольное» (код 85.11)</t>
  </si>
  <si>
    <t>Наименование</t>
  </si>
  <si>
    <t>Наличие 
в организации
Код: да - 1, нет - 2</t>
  </si>
  <si>
    <t>Число, ед.</t>
  </si>
  <si>
    <t>Площадь, м 2  
(с одним десятичным знаком)</t>
  </si>
  <si>
    <t>Кабинет заведующего</t>
  </si>
  <si>
    <t>1601</t>
  </si>
  <si>
    <t>Групповые комнаты</t>
  </si>
  <si>
    <t>1602</t>
  </si>
  <si>
    <t>Спальни</t>
  </si>
  <si>
    <t>1603</t>
  </si>
  <si>
    <t>Соляная комната/пещера</t>
  </si>
  <si>
    <t>1604</t>
  </si>
  <si>
    <t xml:space="preserve">Комнаты для специалистов </t>
  </si>
  <si>
    <t>1605</t>
  </si>
  <si>
    <t>Медицинский кабинет</t>
  </si>
  <si>
    <t>1606</t>
  </si>
  <si>
    <t>Изолятор</t>
  </si>
  <si>
    <t>1607</t>
  </si>
  <si>
    <t>Процедурный кабинет</t>
  </si>
  <si>
    <t>1608</t>
  </si>
  <si>
    <t>Методический кабинет</t>
  </si>
  <si>
    <t>1609</t>
  </si>
  <si>
    <t>Физкультурный/спортивный зал</t>
  </si>
  <si>
    <t>1610</t>
  </si>
  <si>
    <t>Музыкальный зал</t>
  </si>
  <si>
    <t>1611</t>
  </si>
  <si>
    <t>Плавательный бассейн</t>
  </si>
  <si>
    <t>1612</t>
  </si>
  <si>
    <t>Зимний сад/экологическая комната</t>
  </si>
  <si>
    <t>1613</t>
  </si>
  <si>
    <t>Подсобное помещение</t>
  </si>
  <si>
    <t>1614</t>
  </si>
  <si>
    <t>Лаборатория</t>
  </si>
  <si>
    <t>1615</t>
  </si>
  <si>
    <t>Места для личной гигиены</t>
  </si>
  <si>
    <t>1616</t>
  </si>
  <si>
    <t>Раздевальная</t>
  </si>
  <si>
    <t>1617</t>
  </si>
  <si>
    <t>Помещения для приготовления и раздачи пищи</t>
  </si>
  <si>
    <t>1618</t>
  </si>
  <si>
    <t>Кинозал</t>
  </si>
  <si>
    <t>1619</t>
  </si>
  <si>
    <t>Книгохранилище/библиотека</t>
  </si>
  <si>
    <t>1620</t>
  </si>
  <si>
    <t>Фитобар</t>
  </si>
  <si>
    <t>1621</t>
  </si>
  <si>
    <t>Прочие помещения для учебных целей</t>
  </si>
  <si>
    <t>1622</t>
  </si>
  <si>
    <t>Прочая внутренняя площадь в здании(ях)</t>
  </si>
  <si>
    <t>1623</t>
  </si>
  <si>
    <t>Прочяя внутренняя площадь в здании(ях)</t>
  </si>
  <si>
    <t>Раздел 17. Наличие и использование площадей, квадратный метр</t>
  </si>
  <si>
    <t>Всего 
(сумма граф 
5, 6, 7, 8)</t>
  </si>
  <si>
    <t>в том числе площадь, сданная 
в аренду 
и/или субаренду</t>
  </si>
  <si>
    <t>из графы 3 площадь по форме владения (пользования)</t>
  </si>
  <si>
    <t xml:space="preserve"> на правах собственности</t>
  </si>
  <si>
    <t>в оперативном управлении</t>
  </si>
  <si>
    <t>арендованная</t>
  </si>
  <si>
    <t>другие 
формы владения</t>
  </si>
  <si>
    <t xml:space="preserve">Общая площадь зданий (помещений) - всего </t>
  </si>
  <si>
    <t>1701</t>
  </si>
  <si>
    <t xml:space="preserve">   из нее
   площадь зданий (помещений) для учебных целей</t>
  </si>
  <si>
    <t>1702</t>
  </si>
  <si>
    <t>Общая площадь земельного участка - всего</t>
  </si>
  <si>
    <t>1703</t>
  </si>
  <si>
    <t xml:space="preserve">   из нее площадь:
   площадки для прогулки групп</t>
  </si>
  <si>
    <t>1704</t>
  </si>
  <si>
    <t>Раздел 18. Оснащение дошкольной организации</t>
  </si>
  <si>
    <t>(раздел заполняет только организация дошкольного образования, являющаяся самостоятельным юридическим лицом (с учетом обособленных подразделений (филиалов), индивидуальный предприниматель с видом экономической деятельности по ОКВЭД2 ОК 029-2014 (КДЕС Ред. 2) «Образование дошкольное» (код 85.11) на конец отчетного года)</t>
  </si>
  <si>
    <t xml:space="preserve">Наименование </t>
  </si>
  <si>
    <t>Код: да - 1, нет - 2</t>
  </si>
  <si>
    <t xml:space="preserve">Наличие в образовательной организации:
интерактивной доски, интерактивного стола, демонстрационного экрана с мультимедийным проектором </t>
  </si>
  <si>
    <t>1801</t>
  </si>
  <si>
    <t>цифрового/интерактивного пола</t>
  </si>
  <si>
    <t>1802</t>
  </si>
  <si>
    <t>бизибордов</t>
  </si>
  <si>
    <t>1803</t>
  </si>
  <si>
    <t>стола для рисования в технике Эбру</t>
  </si>
  <si>
    <t>1804</t>
  </si>
  <si>
    <t>сухого бассейна</t>
  </si>
  <si>
    <t>1805</t>
  </si>
  <si>
    <t>светового стола для рисования песком</t>
  </si>
  <si>
    <t>1806</t>
  </si>
  <si>
    <t>печатных книг/журналов для чтения воспитанниками</t>
  </si>
  <si>
    <t>1807</t>
  </si>
  <si>
    <t>электронные средства обучения</t>
  </si>
  <si>
    <t>1808</t>
  </si>
  <si>
    <t>магнитных досок</t>
  </si>
  <si>
    <t>1809</t>
  </si>
  <si>
    <t>скалодрома</t>
  </si>
  <si>
    <t>1810</t>
  </si>
  <si>
    <t>батута</t>
  </si>
  <si>
    <t>1811</t>
  </si>
  <si>
    <t xml:space="preserve">Раздел 19. Техническое оснащение для детей-инвалидов и детей с ОВЗ </t>
  </si>
  <si>
    <t>(раздел заполняет только организация дошкольного образования, являющаяся самостоятельным юридическим лицом (с учетом
обособленных подразделений (филиалов), индивидуальный предприниматель с видом экономической деятельности 
по ОКВЭД2 ОК 029-2014 (КДЕС Ред. 2) «Образование дошкольное» (код 85.11) на конец отчетного года)</t>
  </si>
  <si>
    <t>Наличие в образовательной организации:
пандуса</t>
  </si>
  <si>
    <t>1901</t>
  </si>
  <si>
    <t>подъемника для детей</t>
  </si>
  <si>
    <t>1902</t>
  </si>
  <si>
    <t>лифта для детей</t>
  </si>
  <si>
    <t>1903</t>
  </si>
  <si>
    <t>инвалидных колясок</t>
  </si>
  <si>
    <t>1904</t>
  </si>
  <si>
    <t>книг для слабовидящих</t>
  </si>
  <si>
    <t>1905</t>
  </si>
  <si>
    <t>электронных обучающих материалов (игр и презентаций)</t>
  </si>
  <si>
    <t>1906</t>
  </si>
  <si>
    <t>стационарного спортивного оборудования (тренажеров)</t>
  </si>
  <si>
    <t>1907</t>
  </si>
  <si>
    <t>звуковых средств воспроизведения информации</t>
  </si>
  <si>
    <t>1908</t>
  </si>
  <si>
    <t>Раздел 20. Электронные ресурсы дошкольной образовательной организации, единица</t>
  </si>
  <si>
    <t>в том числе используемых в учебных целях</t>
  </si>
  <si>
    <t>из них  доступные 
для использования воспитанниками</t>
  </si>
  <si>
    <t>Персональные компьютеры - всего</t>
  </si>
  <si>
    <t>2001</t>
  </si>
  <si>
    <t xml:space="preserve">     из них:
    ноутбуки и другие портативные персональные   компьютеры (кроме планшетных)</t>
  </si>
  <si>
    <t>2002</t>
  </si>
  <si>
    <t xml:space="preserve">    планшетные компьютеры</t>
  </si>
  <si>
    <t>2003</t>
  </si>
  <si>
    <t xml:space="preserve">    имеющие доступ к сети Интернет</t>
  </si>
  <si>
    <t>2004</t>
  </si>
  <si>
    <t>Мультимедийные проекторы</t>
  </si>
  <si>
    <t>2005</t>
  </si>
  <si>
    <t>Принтер</t>
  </si>
  <si>
    <t>2006</t>
  </si>
  <si>
    <t>Сканер</t>
  </si>
  <si>
    <t>2007</t>
  </si>
  <si>
    <t>Ксерокс</t>
  </si>
  <si>
    <t>2008</t>
  </si>
  <si>
    <t>Многофункциональное устройство (МФУ, выполняющие операции печати, сканирования, 
копирования)</t>
  </si>
  <si>
    <t>2009</t>
  </si>
  <si>
    <t>Наличие в образовательной организации:
    собственного сайта в сети Интернет (1 - да, 2 - нет)</t>
  </si>
  <si>
    <t>2010</t>
  </si>
  <si>
    <t xml:space="preserve">    обзорных мультимедийных презентаций о дошкольной образовательной организации (1 - да, 2 - нет)</t>
  </si>
  <si>
    <t>2011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</si>
  <si>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</si>
  <si>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</si>
  <si>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предоставления первичных статистических данных или несвоевременное предоставление этих данных,
либо предоставление недостоверных первичных статистических данных влечет ответственность, установленную
 Кодексом Российской Федерации об административных правонарушениях</t>
  </si>
  <si>
    <t>ВОЗМОЖНО ПРЕДОСТАВЛЕНИЕ В ЭЛЕКТРОННОМ ВИДЕ</t>
  </si>
  <si>
    <t xml:space="preserve"> СВЕДЕНИЯ О ДЕЯТЕЛЬНОСТИ ОРГАНИЗАЦИИ, ОСУЩЕСТВЛЯЮЩЕЙ ОБРАЗОВАТЕЛЬНУЮ ДЕЯТЕЛЬНОСТЬ ПО ОБРАЗОВАТЕЛЬНЫМ ПРОГРАММАМ ДОШКОЛЬНОГО ОБРАЗОВАНИЯ,
ПРИСМОТР И УХОД ЗА ДЕТЬМИ</t>
  </si>
  <si>
    <t>за</t>
  </si>
  <si>
    <t>год</t>
  </si>
  <si>
    <t>Предоставляют:</t>
  </si>
  <si>
    <t>Сроки предоставления</t>
  </si>
  <si>
    <t>Форма № 85-К</t>
  </si>
  <si>
    <t xml:space="preserve">юридические лица (кроме субъектов малого предпринимательства), осуществляющие </t>
  </si>
  <si>
    <t>с 9 по 20 января</t>
  </si>
  <si>
    <t>Приказ Росстата:
Об утверждении формы
от 28.04.2022 № 285
О внесении изменений (при наличии)</t>
  </si>
  <si>
    <t xml:space="preserve">образовательную деятельность по образовательным программам  дошкольного </t>
  </si>
  <si>
    <t xml:space="preserve">образования, присмотр и уход за детьми (полный перечень респондентов приведен в </t>
  </si>
  <si>
    <t>указаниях по заполнению формы федерального статистического наблюдения):</t>
  </si>
  <si>
    <t xml:space="preserve">от </t>
  </si>
  <si>
    <t xml:space="preserve">№ </t>
  </si>
  <si>
    <t xml:space="preserve">территориальному органу Росстата в субъекте Российской Федерации 
</t>
  </si>
  <si>
    <t>от ___________ №___</t>
  </si>
  <si>
    <t>по установленному им адресу</t>
  </si>
  <si>
    <t>Годовая</t>
  </si>
  <si>
    <t>Наименование отчитывающейся организации</t>
  </si>
  <si>
    <t>Почтовый адрес</t>
  </si>
  <si>
    <t xml:space="preserve">
Код
формы
по ОКУД</t>
  </si>
  <si>
    <t>Код</t>
  </si>
  <si>
    <t>отчитывающейся организации по ОКПО
(для территориально обособленного подразделения и головного подразделения юридического лица - идентификационный номер)</t>
  </si>
  <si>
    <t>0609506</t>
  </si>
  <si>
    <t xml:space="preserve">Муниципальное бюджетное дошкольное образовательное учреждение "Детский сад "Надеждинский" Омского муниципального района Омской области </t>
  </si>
  <si>
    <t xml:space="preserve"> </t>
  </si>
  <si>
    <t>МБДОУ "Детский сад "Надеждинский"</t>
  </si>
  <si>
    <t>644513, Омская область, Омский район, село Надеждино, улица Центральная, дом 33</t>
  </si>
  <si>
    <t>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</si>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</sst>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theme="8" tint="-0.249977111117893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theme="8" tint="-0.249977111117893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8" tint="-0.249977111117893"/>
      <name val="Times New Roman"/>
      <family val="1"/>
      <charset val="204"/>
    </font>
    <font>
      <sz val="10"/>
      <color theme="8" tint="-0.24997711111789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6" tint="0.39997558519241921"/>
      <name val="Times New Roman"/>
      <family val="1"/>
      <charset val="204"/>
    </font>
    <font>
      <sz val="9"/>
      <color theme="6" tint="0.39997558519241921"/>
      <name val="Times New Roman"/>
      <family val="1"/>
      <charset val="204"/>
    </font>
    <font>
      <sz val="8"/>
      <color theme="4" tint="-0.249977111117893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2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5" fillId="0" borderId="3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49" fontId="5" fillId="0" borderId="1" xfId="0" applyNumberFormat="1" applyFont="1" applyFill="1" applyBorder="1" applyAlignment="1" applyProtection="1">
      <alignment horizontal="center" vertical="top"/>
    </xf>
    <xf numFmtId="3" fontId="0" fillId="0" borderId="5" xfId="0" applyNumberFormat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3" fontId="2" fillId="0" borderId="0" xfId="0" applyNumberFormat="1" applyFont="1" applyAlignment="1">
      <alignment vertical="top"/>
    </xf>
    <xf numFmtId="0" fontId="5" fillId="0" borderId="10" xfId="0" applyNumberFormat="1" applyFont="1" applyFill="1" applyBorder="1" applyAlignment="1" applyProtection="1">
      <alignment horizontal="center" vertical="top" wrapText="1"/>
    </xf>
    <xf numFmtId="0" fontId="5" fillId="0" borderId="10" xfId="0" applyNumberFormat="1" applyFont="1" applyFill="1" applyBorder="1" applyAlignment="1" applyProtection="1">
      <alignment vertical="top"/>
    </xf>
    <xf numFmtId="0" fontId="5" fillId="0" borderId="3" xfId="0" applyNumberFormat="1" applyFont="1" applyFill="1" applyBorder="1" applyAlignment="1" applyProtection="1">
      <alignment vertical="top"/>
    </xf>
    <xf numFmtId="49" fontId="5" fillId="0" borderId="8" xfId="0" applyNumberFormat="1" applyFont="1" applyFill="1" applyBorder="1" applyAlignment="1" applyProtection="1">
      <alignment horizontal="center" vertical="top"/>
    </xf>
    <xf numFmtId="0" fontId="3" fillId="0" borderId="0" xfId="0" applyFont="1" applyAlignment="1">
      <alignment vertical="top" wrapText="1"/>
    </xf>
    <xf numFmtId="1" fontId="0" fillId="0" borderId="0" xfId="0" applyNumberFormat="1" applyAlignment="1" applyProtection="1">
      <alignment vertical="top"/>
      <protection locked="0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0" fillId="0" borderId="4" xfId="0" applyBorder="1" applyAlignment="1">
      <alignment vertical="top"/>
    </xf>
    <xf numFmtId="0" fontId="8" fillId="0" borderId="0" xfId="0" applyFont="1" applyAlignment="1">
      <alignment horizontal="left" vertical="top" wrapText="1"/>
    </xf>
    <xf numFmtId="3" fontId="0" fillId="0" borderId="5" xfId="0" applyNumberFormat="1" applyBorder="1" applyAlignment="1" applyProtection="1">
      <alignment horizontal="center" vertical="top"/>
      <protection locked="0"/>
    </xf>
    <xf numFmtId="3" fontId="0" fillId="2" borderId="5" xfId="0" applyNumberForma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0" fillId="0" borderId="10" xfId="0" applyNumberFormat="1" applyFont="1" applyFill="1" applyBorder="1" applyAlignment="1" applyProtection="1">
      <alignment vertical="top"/>
    </xf>
    <xf numFmtId="49" fontId="10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left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0" fillId="0" borderId="20" xfId="0" applyNumberFormat="1" applyFont="1" applyFill="1" applyBorder="1" applyAlignment="1" applyProtection="1">
      <alignment horizontal="center" vertical="top" wrapText="1"/>
    </xf>
    <xf numFmtId="0" fontId="10" fillId="0" borderId="20" xfId="0" applyNumberFormat="1" applyFont="1" applyFill="1" applyBorder="1" applyAlignment="1" applyProtection="1">
      <alignment horizontal="center" vertical="top"/>
    </xf>
    <xf numFmtId="3" fontId="11" fillId="2" borderId="5" xfId="0" applyNumberFormat="1" applyFont="1" applyFill="1" applyBorder="1" applyAlignment="1">
      <alignment horizontal="center" vertical="top"/>
    </xf>
    <xf numFmtId="0" fontId="10" fillId="0" borderId="3" xfId="0" applyNumberFormat="1" applyFont="1" applyFill="1" applyBorder="1" applyAlignment="1" applyProtection="1">
      <alignment horizontal="left" vertical="top"/>
    </xf>
    <xf numFmtId="49" fontId="10" fillId="0" borderId="3" xfId="0" applyNumberFormat="1" applyFont="1" applyFill="1" applyBorder="1" applyAlignment="1" applyProtection="1">
      <alignment horizontal="center" vertical="top"/>
    </xf>
    <xf numFmtId="3" fontId="11" fillId="0" borderId="5" xfId="0" applyNumberFormat="1" applyFont="1" applyBorder="1" applyAlignment="1" applyProtection="1">
      <alignment horizontal="center" vertical="top"/>
      <protection locked="0"/>
    </xf>
    <xf numFmtId="0" fontId="10" fillId="0" borderId="1" xfId="0" applyNumberFormat="1" applyFont="1" applyFill="1" applyBorder="1" applyAlignment="1" applyProtection="1">
      <alignment vertical="top"/>
    </xf>
    <xf numFmtId="0" fontId="11" fillId="0" borderId="0" xfId="0" applyFont="1" applyAlignment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5" fillId="0" borderId="20" xfId="0" applyNumberFormat="1" applyFont="1" applyFill="1" applyBorder="1" applyAlignment="1" applyProtection="1">
      <alignment horizontal="center" vertical="top"/>
    </xf>
    <xf numFmtId="0" fontId="5" fillId="0" borderId="2" xfId="0" applyNumberFormat="1" applyFont="1" applyFill="1" applyBorder="1" applyAlignment="1" applyProtection="1">
      <alignment horizontal="left" vertical="top" wrapText="1"/>
    </xf>
    <xf numFmtId="3" fontId="11" fillId="3" borderId="5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5" fillId="0" borderId="7" xfId="0" applyNumberFormat="1" applyFont="1" applyFill="1" applyBorder="1" applyAlignment="1" applyProtection="1">
      <alignment horizontal="left" vertical="top" wrapText="1"/>
    </xf>
    <xf numFmtId="0" fontId="5" fillId="0" borderId="1" xfId="0" applyNumberFormat="1" applyFont="1" applyFill="1" applyBorder="1" applyAlignment="1" applyProtection="1">
      <alignment vertical="top"/>
    </xf>
    <xf numFmtId="0" fontId="11" fillId="0" borderId="21" xfId="0" applyFont="1" applyBorder="1" applyAlignment="1">
      <alignment vertical="top"/>
    </xf>
    <xf numFmtId="0" fontId="5" fillId="0" borderId="20" xfId="0" applyNumberFormat="1" applyFont="1" applyFill="1" applyBorder="1" applyAlignment="1" applyProtection="1">
      <alignment horizontal="center" vertical="top" wrapText="1"/>
    </xf>
    <xf numFmtId="49" fontId="5" fillId="0" borderId="3" xfId="0" applyNumberFormat="1" applyFont="1" applyFill="1" applyBorder="1" applyAlignment="1" applyProtection="1">
      <alignment horizontal="center" vertical="top"/>
    </xf>
    <xf numFmtId="3" fontId="11" fillId="0" borderId="5" xfId="0" applyNumberFormat="1" applyFont="1" applyFill="1" applyBorder="1" applyAlignment="1" applyProtection="1">
      <alignment horizontal="center" vertical="top"/>
      <protection locked="0"/>
    </xf>
    <xf numFmtId="0" fontId="4" fillId="0" borderId="26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horizontal="left" vertical="top"/>
    </xf>
    <xf numFmtId="49" fontId="5" fillId="0" borderId="20" xfId="0" applyNumberFormat="1" applyFont="1" applyFill="1" applyBorder="1" applyAlignment="1" applyProtection="1">
      <alignment horizontal="center" vertical="top"/>
    </xf>
    <xf numFmtId="3" fontId="13" fillId="2" borderId="5" xfId="0" applyNumberFormat="1" applyFont="1" applyFill="1" applyBorder="1" applyAlignment="1" applyProtection="1">
      <alignment horizontal="center" vertical="top"/>
    </xf>
    <xf numFmtId="3" fontId="13" fillId="0" borderId="5" xfId="0" applyNumberFormat="1" applyFont="1" applyBorder="1" applyAlignment="1" applyProtection="1">
      <alignment horizontal="center" vertical="top"/>
      <protection locked="0"/>
    </xf>
    <xf numFmtId="0" fontId="5" fillId="0" borderId="6" xfId="0" applyNumberFormat="1" applyFont="1" applyFill="1" applyBorder="1" applyAlignment="1" applyProtection="1">
      <alignment horizontal="left" vertical="top" wrapText="1"/>
    </xf>
    <xf numFmtId="49" fontId="5" fillId="0" borderId="10" xfId="0" applyNumberFormat="1" applyFont="1" applyFill="1" applyBorder="1" applyAlignment="1" applyProtection="1">
      <alignment horizontal="center" vertical="top"/>
    </xf>
    <xf numFmtId="49" fontId="5" fillId="0" borderId="2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right" vertical="top"/>
    </xf>
    <xf numFmtId="0" fontId="5" fillId="0" borderId="27" xfId="0" applyNumberFormat="1" applyFont="1" applyFill="1" applyBorder="1" applyAlignment="1" applyProtection="1">
      <alignment horizontal="center" vertical="top" wrapText="1"/>
    </xf>
    <xf numFmtId="0" fontId="5" fillId="0" borderId="27" xfId="0" applyNumberFormat="1" applyFont="1" applyFill="1" applyBorder="1" applyAlignment="1" applyProtection="1">
      <alignment horizontal="center" vertical="top"/>
    </xf>
    <xf numFmtId="0" fontId="5" fillId="0" borderId="27" xfId="0" applyNumberFormat="1" applyFont="1" applyFill="1" applyBorder="1" applyAlignment="1" applyProtection="1">
      <alignment vertical="top"/>
    </xf>
    <xf numFmtId="0" fontId="5" fillId="0" borderId="27" xfId="0" applyNumberFormat="1" applyFont="1" applyFill="1" applyBorder="1" applyAlignment="1" applyProtection="1">
      <alignment vertical="top" wrapText="1"/>
    </xf>
    <xf numFmtId="0" fontId="5" fillId="0" borderId="27" xfId="0" applyNumberFormat="1" applyFont="1" applyFill="1" applyBorder="1" applyAlignment="1" applyProtection="1">
      <alignment vertical="top"/>
      <protection locked="0"/>
    </xf>
    <xf numFmtId="0" fontId="5" fillId="0" borderId="2" xfId="0" applyNumberFormat="1" applyFont="1" applyFill="1" applyBorder="1" applyAlignment="1" applyProtection="1">
      <alignment vertical="top"/>
    </xf>
    <xf numFmtId="49" fontId="5" fillId="0" borderId="6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vertical="top"/>
    </xf>
    <xf numFmtId="49" fontId="13" fillId="0" borderId="0" xfId="0" applyNumberFormat="1" applyFont="1" applyFill="1" applyBorder="1" applyAlignment="1" applyProtection="1">
      <alignment horizontal="center" vertical="top" wrapText="1"/>
    </xf>
    <xf numFmtId="49" fontId="14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right" vertical="top"/>
    </xf>
    <xf numFmtId="49" fontId="5" fillId="0" borderId="29" xfId="0" applyNumberFormat="1" applyFont="1" applyFill="1" applyBorder="1" applyAlignment="1" applyProtection="1">
      <alignment horizontal="center" vertical="top"/>
    </xf>
    <xf numFmtId="49" fontId="13" fillId="0" borderId="1" xfId="0" applyNumberFormat="1" applyFont="1" applyFill="1" applyBorder="1" applyAlignment="1" applyProtection="1">
      <alignment horizontal="center" vertical="top"/>
    </xf>
    <xf numFmtId="49" fontId="13" fillId="0" borderId="20" xfId="0" applyNumberFormat="1" applyFont="1" applyFill="1" applyBorder="1" applyAlignment="1" applyProtection="1">
      <alignment horizontal="center" vertical="top" wrapText="1"/>
    </xf>
    <xf numFmtId="49" fontId="13" fillId="0" borderId="30" xfId="0" applyNumberFormat="1" applyFont="1" applyBorder="1" applyAlignment="1">
      <alignment horizontal="left" vertical="top" wrapText="1"/>
    </xf>
    <xf numFmtId="3" fontId="13" fillId="2" borderId="31" xfId="0" applyNumberFormat="1" applyFont="1" applyFill="1" applyBorder="1" applyAlignment="1" applyProtection="1">
      <alignment horizontal="center" vertical="top"/>
    </xf>
    <xf numFmtId="0" fontId="13" fillId="0" borderId="19" xfId="0" applyNumberFormat="1" applyFont="1" applyBorder="1" applyAlignment="1" applyProtection="1">
      <alignment horizontal="center" vertical="top"/>
    </xf>
    <xf numFmtId="3" fontId="13" fillId="0" borderId="0" xfId="0" applyNumberFormat="1" applyFont="1" applyBorder="1" applyAlignment="1" applyProtection="1">
      <alignment horizontal="center" vertical="top"/>
      <protection locked="0"/>
    </xf>
    <xf numFmtId="3" fontId="13" fillId="0" borderId="17" xfId="0" applyNumberFormat="1" applyFont="1" applyBorder="1" applyAlignment="1" applyProtection="1">
      <alignment horizontal="center" vertical="top"/>
      <protection locked="0"/>
    </xf>
    <xf numFmtId="0" fontId="13" fillId="0" borderId="32" xfId="0" applyNumberFormat="1" applyFont="1" applyBorder="1" applyAlignment="1" applyProtection="1">
      <alignment horizontal="center" vertical="top"/>
      <protection locked="0"/>
    </xf>
    <xf numFmtId="49" fontId="13" fillId="0" borderId="5" xfId="0" applyNumberFormat="1" applyFont="1" applyBorder="1" applyAlignment="1">
      <alignment horizontal="left" vertical="top" wrapText="1"/>
    </xf>
    <xf numFmtId="3" fontId="13" fillId="0" borderId="33" xfId="0" applyNumberFormat="1" applyFont="1" applyBorder="1" applyAlignment="1" applyProtection="1">
      <alignment horizontal="center" vertical="top"/>
      <protection locked="0"/>
    </xf>
    <xf numFmtId="0" fontId="13" fillId="0" borderId="19" xfId="0" applyNumberFormat="1" applyFont="1" applyBorder="1" applyAlignment="1" applyProtection="1">
      <alignment horizontal="center" vertical="top"/>
      <protection locked="0"/>
    </xf>
    <xf numFmtId="3" fontId="13" fillId="2" borderId="5" xfId="0" applyNumberFormat="1" applyFont="1" applyFill="1" applyBorder="1" applyAlignment="1" applyProtection="1">
      <alignment horizontal="center" vertical="top"/>
      <protection locked="0"/>
    </xf>
    <xf numFmtId="3" fontId="13" fillId="2" borderId="33" xfId="0" applyNumberFormat="1" applyFont="1" applyFill="1" applyBorder="1" applyAlignment="1" applyProtection="1">
      <alignment horizontal="center" vertical="top"/>
      <protection locked="0"/>
    </xf>
    <xf numFmtId="49" fontId="5" fillId="0" borderId="5" xfId="0" applyNumberFormat="1" applyFont="1" applyFill="1" applyBorder="1" applyAlignment="1" applyProtection="1">
      <alignment horizontal="center" vertical="top"/>
    </xf>
    <xf numFmtId="49" fontId="15" fillId="0" borderId="0" xfId="0" applyNumberFormat="1" applyFont="1" applyFill="1" applyBorder="1" applyAlignment="1" applyProtection="1">
      <alignment horizontal="left" vertical="top" wrapText="1"/>
    </xf>
    <xf numFmtId="49" fontId="11" fillId="0" borderId="5" xfId="0" applyNumberFormat="1" applyFont="1" applyBorder="1" applyAlignment="1">
      <alignment horizontal="left" vertical="top" wrapText="1"/>
    </xf>
    <xf numFmtId="49" fontId="11" fillId="0" borderId="21" xfId="0" applyNumberFormat="1" applyFont="1" applyBorder="1" applyAlignment="1">
      <alignment horizontal="left" vertical="top" wrapText="1"/>
    </xf>
    <xf numFmtId="0" fontId="5" fillId="0" borderId="8" xfId="0" applyNumberFormat="1" applyFont="1" applyFill="1" applyBorder="1" applyAlignment="1" applyProtection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 wrapText="1"/>
    </xf>
    <xf numFmtId="3" fontId="11" fillId="2" borderId="5" xfId="0" applyNumberFormat="1" applyFont="1" applyFill="1" applyBorder="1" applyAlignment="1" applyProtection="1">
      <alignment horizontal="center" vertical="top"/>
    </xf>
    <xf numFmtId="49" fontId="5" fillId="0" borderId="7" xfId="0" applyNumberFormat="1" applyFont="1" applyFill="1" applyBorder="1" applyAlignment="1" applyProtection="1">
      <alignment horizontal="left" vertical="top" wrapText="1"/>
    </xf>
    <xf numFmtId="0" fontId="15" fillId="0" borderId="0" xfId="0" applyNumberFormat="1" applyFont="1" applyFill="1" applyBorder="1" applyAlignment="1" applyProtection="1">
      <alignment horizontal="left" vertical="top" wrapText="1"/>
    </xf>
    <xf numFmtId="0" fontId="5" fillId="0" borderId="26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3" xfId="0" applyNumberFormat="1" applyFont="1" applyFill="1" applyBorder="1" applyAlignment="1" applyProtection="1">
      <alignment horizontal="center" vertical="top" wrapText="1"/>
    </xf>
    <xf numFmtId="0" fontId="16" fillId="0" borderId="0" xfId="0" applyFont="1" applyAlignment="1">
      <alignment vertical="top"/>
    </xf>
    <xf numFmtId="0" fontId="0" fillId="0" borderId="26" xfId="0" applyBorder="1" applyAlignment="1">
      <alignment vertical="top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18" xfId="0" applyNumberFormat="1" applyFont="1" applyFill="1" applyBorder="1" applyAlignment="1" applyProtection="1">
      <alignment horizontal="center" vertical="top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34" xfId="0" applyNumberFormat="1" applyFont="1" applyFill="1" applyBorder="1" applyAlignment="1" applyProtection="1">
      <alignment horizontal="left" vertical="top" wrapText="1"/>
    </xf>
    <xf numFmtId="4" fontId="5" fillId="2" borderId="5" xfId="0" applyNumberFormat="1" applyFont="1" applyFill="1" applyBorder="1" applyAlignment="1" applyProtection="1">
      <alignment horizontal="center" vertical="top"/>
    </xf>
    <xf numFmtId="3" fontId="5" fillId="2" borderId="5" xfId="0" applyNumberFormat="1" applyFont="1" applyFill="1" applyBorder="1" applyAlignment="1" applyProtection="1">
      <alignment horizontal="center" vertical="top"/>
    </xf>
    <xf numFmtId="49" fontId="5" fillId="0" borderId="34" xfId="0" applyNumberFormat="1" applyFont="1" applyFill="1" applyBorder="1" applyAlignment="1" applyProtection="1">
      <alignment horizontal="left" vertical="top" wrapText="1"/>
    </xf>
    <xf numFmtId="4" fontId="5" fillId="0" borderId="5" xfId="0" applyNumberFormat="1" applyFont="1" applyFill="1" applyBorder="1" applyAlignment="1" applyProtection="1">
      <alignment horizontal="center" vertical="top"/>
      <protection locked="0"/>
    </xf>
    <xf numFmtId="3" fontId="5" fillId="0" borderId="5" xfId="0" applyNumberFormat="1" applyFont="1" applyFill="1" applyBorder="1" applyAlignment="1" applyProtection="1">
      <alignment horizontal="center" vertical="top"/>
      <protection locked="0"/>
    </xf>
    <xf numFmtId="49" fontId="5" fillId="0" borderId="34" xfId="0" applyNumberFormat="1" applyFont="1" applyFill="1" applyBorder="1" applyAlignment="1" applyProtection="1">
      <alignment horizontal="left" vertical="top"/>
    </xf>
    <xf numFmtId="49" fontId="5" fillId="0" borderId="19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0" fontId="18" fillId="0" borderId="0" xfId="0" applyFont="1" applyAlignment="1">
      <alignment vertical="top"/>
    </xf>
    <xf numFmtId="0" fontId="11" fillId="0" borderId="26" xfId="0" applyFont="1" applyBorder="1" applyAlignment="1">
      <alignment vertical="top"/>
    </xf>
    <xf numFmtId="49" fontId="5" fillId="0" borderId="5" xfId="0" applyNumberFormat="1" applyFont="1" applyFill="1" applyBorder="1" applyAlignment="1" applyProtection="1">
      <alignment horizontal="center" vertical="top" wrapText="1"/>
    </xf>
    <xf numFmtId="1" fontId="5" fillId="2" borderId="5" xfId="0" applyNumberFormat="1" applyFont="1" applyFill="1" applyBorder="1" applyAlignment="1" applyProtection="1">
      <alignment horizontal="center" vertical="top"/>
    </xf>
    <xf numFmtId="49" fontId="5" fillId="0" borderId="2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1" fontId="5" fillId="0" borderId="5" xfId="0" applyNumberFormat="1" applyFont="1" applyFill="1" applyBorder="1" applyAlignment="1" applyProtection="1">
      <alignment horizontal="center" vertical="top"/>
      <protection locked="0"/>
    </xf>
    <xf numFmtId="1" fontId="5" fillId="4" borderId="5" xfId="0" applyNumberFormat="1" applyFont="1" applyFill="1" applyBorder="1" applyAlignment="1" applyProtection="1">
      <alignment horizontal="center" vertical="top"/>
    </xf>
    <xf numFmtId="1" fontId="5" fillId="0" borderId="5" xfId="0" applyNumberFormat="1" applyFont="1" applyFill="1" applyBorder="1" applyAlignment="1" applyProtection="1">
      <alignment vertical="top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</xf>
    <xf numFmtId="49" fontId="20" fillId="0" borderId="2" xfId="0" applyNumberFormat="1" applyFont="1" applyFill="1" applyBorder="1" applyAlignment="1" applyProtection="1">
      <alignment horizontal="left" vertical="top" wrapText="1"/>
    </xf>
    <xf numFmtId="1" fontId="5" fillId="0" borderId="5" xfId="0" applyNumberFormat="1" applyFont="1" applyFill="1" applyBorder="1" applyAlignment="1" applyProtection="1">
      <alignment horizontal="center" vertical="top"/>
    </xf>
    <xf numFmtId="1" fontId="5" fillId="0" borderId="5" xfId="0" applyNumberFormat="1" applyFont="1" applyFill="1" applyBorder="1" applyAlignment="1" applyProtection="1">
      <alignment vertical="top"/>
    </xf>
    <xf numFmtId="1" fontId="11" fillId="0" borderId="0" xfId="0" applyNumberFormat="1" applyFont="1" applyAlignment="1">
      <alignment vertical="top"/>
    </xf>
    <xf numFmtId="0" fontId="3" fillId="0" borderId="0" xfId="0" applyNumberFormat="1" applyFont="1" applyAlignment="1">
      <alignment horizontal="right" vertical="top"/>
    </xf>
    <xf numFmtId="0" fontId="3" fillId="0" borderId="0" xfId="0" applyNumberFormat="1" applyFont="1" applyAlignment="1">
      <alignment horizontal="left" vertical="top"/>
    </xf>
    <xf numFmtId="0" fontId="21" fillId="0" borderId="0" xfId="0" applyNumberFormat="1" applyFont="1" applyFill="1" applyBorder="1" applyAlignment="1" applyProtection="1">
      <alignment vertical="top"/>
    </xf>
    <xf numFmtId="0" fontId="22" fillId="0" borderId="0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>
      <alignment vertical="top" wrapText="1"/>
    </xf>
    <xf numFmtId="1" fontId="17" fillId="0" borderId="0" xfId="0" applyNumberFormat="1" applyFont="1" applyFill="1" applyBorder="1" applyAlignment="1" applyProtection="1">
      <alignment vertical="top"/>
    </xf>
    <xf numFmtId="0" fontId="5" fillId="0" borderId="26" xfId="0" applyNumberFormat="1" applyFont="1" applyFill="1" applyBorder="1" applyAlignment="1" applyProtection="1">
      <alignment horizontal="center" vertical="top"/>
    </xf>
    <xf numFmtId="0" fontId="5" fillId="0" borderId="40" xfId="0" applyNumberFormat="1" applyFont="1" applyFill="1" applyBorder="1" applyAlignment="1" applyProtection="1">
      <alignment horizontal="center" vertical="top"/>
    </xf>
    <xf numFmtId="0" fontId="5" fillId="0" borderId="26" xfId="0" applyNumberFormat="1" applyFont="1" applyFill="1" applyBorder="1" applyAlignment="1" applyProtection="1">
      <alignment horizontal="left" vertical="top"/>
    </xf>
    <xf numFmtId="49" fontId="5" fillId="0" borderId="5" xfId="0" applyNumberFormat="1" applyFont="1" applyFill="1" applyBorder="1" applyAlignment="1" applyProtection="1">
      <alignment horizontal="left" vertical="top" wrapText="1"/>
    </xf>
    <xf numFmtId="0" fontId="11" fillId="0" borderId="0" xfId="0" applyFont="1" applyAlignment="1" applyProtection="1">
      <alignment vertical="top"/>
    </xf>
    <xf numFmtId="0" fontId="18" fillId="0" borderId="0" xfId="0" applyFont="1" applyAlignment="1" applyProtection="1">
      <alignment vertical="top"/>
    </xf>
    <xf numFmtId="0" fontId="5" fillId="0" borderId="41" xfId="0" applyNumberFormat="1" applyFont="1" applyFill="1" applyBorder="1" applyAlignment="1" applyProtection="1">
      <alignment horizontal="center" vertical="top" wrapText="1"/>
    </xf>
    <xf numFmtId="0" fontId="5" fillId="0" borderId="4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3" fontId="11" fillId="0" borderId="5" xfId="0" applyNumberFormat="1" applyFont="1" applyBorder="1" applyAlignment="1" applyProtection="1">
      <alignment horizontal="center" vertical="top"/>
    </xf>
    <xf numFmtId="3" fontId="10" fillId="0" borderId="5" xfId="0" applyNumberFormat="1" applyFont="1" applyBorder="1" applyAlignment="1" applyProtection="1">
      <alignment horizontal="center" vertical="top"/>
    </xf>
    <xf numFmtId="164" fontId="10" fillId="0" borderId="5" xfId="0" applyNumberFormat="1" applyFont="1" applyBorder="1" applyAlignment="1" applyProtection="1">
      <alignment horizontal="center" vertical="top"/>
    </xf>
    <xf numFmtId="3" fontId="10" fillId="5" borderId="5" xfId="0" applyNumberFormat="1" applyFont="1" applyFill="1" applyBorder="1" applyAlignment="1" applyProtection="1">
      <alignment horizontal="center" vertical="top"/>
      <protection locked="0"/>
    </xf>
    <xf numFmtId="3" fontId="10" fillId="5" borderId="5" xfId="0" applyNumberFormat="1" applyFont="1" applyFill="1" applyBorder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15" fillId="0" borderId="0" xfId="0" applyNumberFormat="1" applyFont="1" applyFill="1" applyBorder="1" applyAlignment="1" applyProtection="1">
      <alignment vertical="top"/>
    </xf>
    <xf numFmtId="3" fontId="10" fillId="0" borderId="5" xfId="0" applyNumberFormat="1" applyFont="1" applyBorder="1" applyAlignment="1" applyProtection="1">
      <alignment horizontal="center" vertical="top"/>
      <protection locked="0"/>
    </xf>
    <xf numFmtId="164" fontId="10" fillId="0" borderId="5" xfId="0" applyNumberFormat="1" applyFont="1" applyBorder="1" applyAlignment="1" applyProtection="1">
      <alignment horizontal="center" vertical="top"/>
      <protection locked="0"/>
    </xf>
    <xf numFmtId="1" fontId="10" fillId="5" borderId="5" xfId="0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5" fillId="0" borderId="29" xfId="0" applyNumberFormat="1" applyFont="1" applyFill="1" applyBorder="1" applyAlignment="1" applyProtection="1">
      <alignment horizontal="center" vertical="top"/>
    </xf>
    <xf numFmtId="0" fontId="5" fillId="0" borderId="10" xfId="0" applyNumberFormat="1" applyFont="1" applyFill="1" applyBorder="1" applyAlignment="1" applyProtection="1">
      <alignment horizontal="center" vertical="top"/>
    </xf>
    <xf numFmtId="0" fontId="5" fillId="0" borderId="29" xfId="0" applyNumberFormat="1" applyFont="1" applyFill="1" applyBorder="1" applyAlignment="1" applyProtection="1">
      <alignment vertical="top"/>
    </xf>
    <xf numFmtId="164" fontId="5" fillId="2" borderId="5" xfId="0" applyNumberFormat="1" applyFont="1" applyFill="1" applyBorder="1" applyAlignment="1" applyProtection="1">
      <alignment horizontal="center" vertical="top"/>
    </xf>
    <xf numFmtId="164" fontId="5" fillId="0" borderId="5" xfId="0" applyNumberFormat="1" applyFont="1" applyFill="1" applyBorder="1" applyAlignment="1" applyProtection="1">
      <alignment horizontal="center" vertical="top"/>
      <protection locked="0"/>
    </xf>
    <xf numFmtId="0" fontId="5" fillId="0" borderId="29" xfId="0" applyNumberFormat="1" applyFont="1" applyFill="1" applyBorder="1" applyAlignment="1" applyProtection="1">
      <alignment horizontal="left" vertical="top" wrapText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top" wrapText="1"/>
    </xf>
    <xf numFmtId="0" fontId="24" fillId="0" borderId="0" xfId="0" applyFont="1" applyFill="1" applyAlignment="1">
      <alignment vertical="top"/>
    </xf>
    <xf numFmtId="0" fontId="24" fillId="0" borderId="0" xfId="0" applyNumberFormat="1" applyFont="1" applyFill="1" applyBorder="1" applyAlignment="1" applyProtection="1">
      <alignment horizontal="center" vertical="top" wrapText="1"/>
    </xf>
    <xf numFmtId="0" fontId="24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left" vertical="top" wrapText="1"/>
    </xf>
    <xf numFmtId="0" fontId="5" fillId="0" borderId="42" xfId="0" applyNumberFormat="1" applyFont="1" applyFill="1" applyBorder="1" applyAlignment="1" applyProtection="1">
      <alignment vertical="center" wrapText="1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5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29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top" wrapText="1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21" xfId="0" applyNumberFormat="1" applyFont="1" applyFill="1" applyBorder="1" applyAlignment="1" applyProtection="1">
      <alignment vertical="center"/>
    </xf>
    <xf numFmtId="0" fontId="24" fillId="0" borderId="0" xfId="0" applyFont="1" applyFill="1" applyAlignment="1">
      <alignment horizontal="center" vertical="top" wrapText="1"/>
    </xf>
    <xf numFmtId="0" fontId="5" fillId="0" borderId="38" xfId="0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43" xfId="0" applyNumberFormat="1" applyFont="1" applyFill="1" applyBorder="1" applyAlignment="1" applyProtection="1">
      <alignment horizontal="left" vertical="center" wrapText="1"/>
    </xf>
    <xf numFmtId="0" fontId="0" fillId="0" borderId="21" xfId="0" applyBorder="1" applyAlignment="1">
      <alignment vertical="top"/>
    </xf>
    <xf numFmtId="0" fontId="24" fillId="0" borderId="0" xfId="0" applyFont="1" applyFill="1" applyAlignment="1" applyProtection="1">
      <alignment vertical="top"/>
    </xf>
    <xf numFmtId="0" fontId="24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horizontal="left" vertical="top" wrapText="1"/>
    </xf>
    <xf numFmtId="0" fontId="0" fillId="0" borderId="26" xfId="0" applyBorder="1" applyAlignment="1" applyProtection="1">
      <alignment vertical="top"/>
    </xf>
    <xf numFmtId="0" fontId="11" fillId="0" borderId="5" xfId="0" applyFont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top" wrapText="1"/>
    </xf>
    <xf numFmtId="0" fontId="24" fillId="0" borderId="0" xfId="0" applyFont="1" applyFill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 applyProtection="1">
      <alignment vertical="top"/>
    </xf>
    <xf numFmtId="0" fontId="5" fillId="0" borderId="29" xfId="0" applyNumberFormat="1" applyFont="1" applyFill="1" applyBorder="1" applyAlignment="1" applyProtection="1">
      <alignment horizontal="left" vertical="top"/>
    </xf>
    <xf numFmtId="0" fontId="13" fillId="0" borderId="5" xfId="0" applyFont="1" applyBorder="1" applyAlignment="1" applyProtection="1">
      <alignment horizontal="center" vertical="top"/>
      <protection locked="0"/>
    </xf>
    <xf numFmtId="0" fontId="5" fillId="0" borderId="1" xfId="0" applyNumberFormat="1" applyFont="1" applyFill="1" applyBorder="1" applyAlignment="1" applyProtection="1">
      <alignment horizontal="center" vertical="top"/>
      <protection locked="0"/>
    </xf>
    <xf numFmtId="0" fontId="5" fillId="0" borderId="5" xfId="0" applyNumberFormat="1" applyFont="1" applyFill="1" applyBorder="1" applyAlignment="1" applyProtection="1">
      <alignment horizontal="center" vertical="top"/>
      <protection locked="0"/>
    </xf>
    <xf numFmtId="0" fontId="5" fillId="0" borderId="42" xfId="0" applyNumberFormat="1" applyFont="1" applyFill="1" applyBorder="1" applyAlignment="1" applyProtection="1">
      <alignment horizontal="left" vertical="top" wrapText="1"/>
    </xf>
    <xf numFmtId="0" fontId="5" fillId="0" borderId="0" xfId="1" applyFont="1" applyFill="1"/>
    <xf numFmtId="0" fontId="5" fillId="0" borderId="0" xfId="1" applyFont="1" applyFill="1" applyAlignment="1">
      <alignment horizontal="center"/>
    </xf>
    <xf numFmtId="0" fontId="5" fillId="6" borderId="0" xfId="1" applyFont="1" applyFill="1" applyBorder="1" applyAlignment="1">
      <alignment horizontal="center" wrapText="1"/>
    </xf>
    <xf numFmtId="0" fontId="5" fillId="0" borderId="0" xfId="1" applyFont="1" applyFill="1" applyAlignment="1"/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4" borderId="51" xfId="1" applyFont="1" applyFill="1" applyBorder="1" applyAlignment="1">
      <alignment horizontal="center" vertical="center" wrapText="1"/>
    </xf>
    <xf numFmtId="0" fontId="5" fillId="4" borderId="52" xfId="1" applyFont="1" applyFill="1" applyBorder="1" applyAlignment="1">
      <alignment horizontal="center" vertical="center" wrapText="1"/>
    </xf>
    <xf numFmtId="0" fontId="5" fillId="4" borderId="52" xfId="1" applyFont="1" applyFill="1" applyBorder="1" applyAlignment="1">
      <alignment horizontal="right" vertical="center" wrapText="1"/>
    </xf>
    <xf numFmtId="0" fontId="5" fillId="4" borderId="52" xfId="1" applyFont="1" applyFill="1" applyBorder="1" applyAlignment="1">
      <alignment horizontal="left" vertical="center" wrapText="1"/>
    </xf>
    <xf numFmtId="0" fontId="5" fillId="4" borderId="53" xfId="1" applyFont="1" applyFill="1" applyBorder="1" applyAlignment="1">
      <alignment horizontal="center" vertical="center" wrapText="1"/>
    </xf>
    <xf numFmtId="0" fontId="5" fillId="0" borderId="46" xfId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center" vertical="top"/>
    </xf>
    <xf numFmtId="0" fontId="5" fillId="0" borderId="0" xfId="1" applyFont="1" applyFill="1" applyAlignment="1">
      <alignment horizontal="left" vertical="top"/>
    </xf>
    <xf numFmtId="0" fontId="5" fillId="0" borderId="49" xfId="1" applyFont="1" applyFill="1" applyBorder="1" applyAlignment="1">
      <alignment vertical="top" wrapText="1"/>
    </xf>
    <xf numFmtId="0" fontId="5" fillId="0" borderId="49" xfId="1" applyFont="1" applyFill="1" applyBorder="1" applyAlignment="1">
      <alignment vertical="top"/>
    </xf>
    <xf numFmtId="0" fontId="5" fillId="0" borderId="54" xfId="1" applyFont="1" applyFill="1" applyBorder="1" applyAlignment="1">
      <alignment vertical="top" wrapText="1"/>
    </xf>
    <xf numFmtId="0" fontId="5" fillId="0" borderId="4" xfId="1" applyFont="1" applyFill="1" applyBorder="1" applyAlignment="1">
      <alignment vertical="top"/>
    </xf>
    <xf numFmtId="49" fontId="5" fillId="0" borderId="0" xfId="1" applyNumberFormat="1" applyFont="1" applyFill="1" applyBorder="1" applyAlignment="1">
      <alignment vertical="top"/>
    </xf>
    <xf numFmtId="49" fontId="5" fillId="0" borderId="0" xfId="1" applyNumberFormat="1" applyFon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horizontal="left" vertical="top"/>
    </xf>
    <xf numFmtId="0" fontId="5" fillId="0" borderId="0" xfId="1" applyFont="1" applyFill="1" applyBorder="1" applyAlignment="1">
      <alignment vertical="top"/>
    </xf>
    <xf numFmtId="0" fontId="5" fillId="0" borderId="26" xfId="1" applyFont="1" applyFill="1" applyBorder="1" applyAlignment="1">
      <alignment vertical="top"/>
    </xf>
    <xf numFmtId="14" fontId="5" fillId="0" borderId="36" xfId="1" applyNumberFormat="1" applyFont="1" applyFill="1" applyBorder="1" applyAlignment="1"/>
    <xf numFmtId="0" fontId="27" fillId="0" borderId="0" xfId="1" applyFont="1" applyFill="1" applyAlignment="1">
      <alignment horizontal="left"/>
    </xf>
    <xf numFmtId="49" fontId="5" fillId="0" borderId="0" xfId="1" applyNumberFormat="1" applyFont="1" applyFill="1" applyBorder="1"/>
    <xf numFmtId="0" fontId="5" fillId="0" borderId="0" xfId="1" applyFont="1" applyFill="1" applyBorder="1"/>
    <xf numFmtId="0" fontId="5" fillId="0" borderId="4" xfId="1" applyFont="1" applyFill="1" applyBorder="1"/>
    <xf numFmtId="0" fontId="5" fillId="0" borderId="26" xfId="1" applyFont="1" applyFill="1" applyBorder="1"/>
    <xf numFmtId="0" fontId="5" fillId="0" borderId="0" xfId="1" applyFont="1" applyFill="1" applyBorder="1" applyAlignment="1">
      <alignment horizontal="center" vertical="center"/>
    </xf>
    <xf numFmtId="0" fontId="5" fillId="0" borderId="36" xfId="1" applyFont="1" applyFill="1" applyBorder="1"/>
    <xf numFmtId="0" fontId="5" fillId="0" borderId="56" xfId="1" applyFont="1" applyFill="1" applyBorder="1"/>
    <xf numFmtId="0" fontId="5" fillId="0" borderId="35" xfId="1" applyFont="1" applyFill="1" applyBorder="1"/>
    <xf numFmtId="0" fontId="5" fillId="0" borderId="57" xfId="1" applyFont="1" applyFill="1" applyBorder="1"/>
    <xf numFmtId="0" fontId="5" fillId="0" borderId="21" xfId="1" applyFont="1" applyFill="1" applyBorder="1"/>
    <xf numFmtId="49" fontId="5" fillId="0" borderId="21" xfId="1" applyNumberFormat="1" applyFont="1" applyFill="1" applyBorder="1" applyAlignment="1" applyProtection="1">
      <alignment horizontal="left" vertical="center" wrapText="1"/>
      <protection locked="0"/>
    </xf>
    <xf numFmtId="0" fontId="5" fillId="0" borderId="34" xfId="1" applyFont="1" applyFill="1" applyBorder="1"/>
    <xf numFmtId="0" fontId="26" fillId="0" borderId="0" xfId="1" applyFont="1" applyFill="1" applyBorder="1"/>
    <xf numFmtId="49" fontId="5" fillId="0" borderId="0" xfId="1" applyNumberFormat="1" applyFont="1" applyFill="1" applyBorder="1" applyAlignment="1" applyProtection="1">
      <alignment horizontal="left" vertical="center"/>
      <protection locked="0"/>
    </xf>
    <xf numFmtId="49" fontId="5" fillId="0" borderId="0" xfId="1" applyNumberFormat="1" applyFont="1" applyFill="1" applyAlignment="1">
      <alignment vertical="top"/>
    </xf>
    <xf numFmtId="3" fontId="13" fillId="7" borderId="5" xfId="0" applyNumberFormat="1" applyFont="1" applyFill="1" applyBorder="1" applyAlignment="1" applyProtection="1">
      <alignment horizontal="center" vertical="top"/>
      <protection locked="0"/>
    </xf>
    <xf numFmtId="3" fontId="5" fillId="7" borderId="5" xfId="0" applyNumberFormat="1" applyFont="1" applyFill="1" applyBorder="1" applyAlignment="1" applyProtection="1">
      <alignment horizontal="center" vertical="top"/>
      <protection locked="0"/>
    </xf>
    <xf numFmtId="3" fontId="5" fillId="7" borderId="5" xfId="0" applyNumberFormat="1" applyFont="1" applyFill="1" applyBorder="1" applyAlignment="1" applyProtection="1">
      <alignment horizontal="center" vertical="top"/>
    </xf>
    <xf numFmtId="49" fontId="5" fillId="0" borderId="58" xfId="1" applyNumberFormat="1" applyFont="1" applyFill="1" applyBorder="1" applyAlignment="1" applyProtection="1">
      <alignment horizontal="center" vertical="center"/>
      <protection locked="0"/>
    </xf>
    <xf numFmtId="49" fontId="5" fillId="0" borderId="46" xfId="1" applyNumberFormat="1" applyFont="1" applyFill="1" applyBorder="1" applyAlignment="1" applyProtection="1">
      <alignment horizontal="center" vertical="center"/>
      <protection locked="0"/>
    </xf>
    <xf numFmtId="49" fontId="5" fillId="0" borderId="69" xfId="1" applyNumberFormat="1" applyFont="1" applyFill="1" applyBorder="1" applyAlignment="1" applyProtection="1">
      <alignment horizontal="center" vertical="center"/>
      <protection locked="0"/>
    </xf>
    <xf numFmtId="0" fontId="5" fillId="0" borderId="4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6" xfId="0" applyNumberFormat="1" applyFont="1" applyFill="1" applyBorder="1" applyAlignment="1">
      <alignment horizontal="center" vertical="center" wrapText="1"/>
    </xf>
    <xf numFmtId="0" fontId="4" fillId="0" borderId="47" xfId="0" applyNumberFormat="1" applyFont="1" applyFill="1" applyBorder="1" applyAlignment="1">
      <alignment horizontal="center" vertical="center" wrapText="1"/>
    </xf>
    <xf numFmtId="49" fontId="5" fillId="0" borderId="45" xfId="1" applyNumberFormat="1" applyFont="1" applyFill="1" applyBorder="1" applyAlignment="1" applyProtection="1">
      <alignment horizontal="center" vertical="center"/>
      <protection locked="0"/>
    </xf>
    <xf numFmtId="0" fontId="4" fillId="0" borderId="46" xfId="1" applyFont="1" applyFill="1" applyBorder="1" applyAlignment="1">
      <alignment horizontal="center" vertical="center"/>
    </xf>
    <xf numFmtId="49" fontId="5" fillId="0" borderId="59" xfId="1" applyNumberFormat="1" applyFont="1" applyFill="1" applyBorder="1" applyAlignment="1" applyProtection="1">
      <alignment horizontal="center" vertical="center"/>
      <protection locked="0"/>
    </xf>
    <xf numFmtId="0" fontId="4" fillId="0" borderId="59" xfId="1" applyFont="1" applyFill="1" applyBorder="1" applyAlignment="1" applyProtection="1">
      <alignment horizontal="center" vertical="center"/>
      <protection locked="0"/>
    </xf>
    <xf numFmtId="0" fontId="4" fillId="0" borderId="69" xfId="1" applyFont="1" applyFill="1" applyBorder="1" applyAlignment="1" applyProtection="1">
      <alignment horizontal="center" vertical="center"/>
      <protection locked="0"/>
    </xf>
    <xf numFmtId="0" fontId="4" fillId="0" borderId="5" xfId="1" applyFill="1" applyBorder="1" applyAlignment="1">
      <alignment horizontal="center" vertical="top" wrapText="1"/>
    </xf>
    <xf numFmtId="0" fontId="5" fillId="0" borderId="65" xfId="1" applyFont="1" applyFill="1" applyBorder="1" applyAlignment="1">
      <alignment horizontal="center"/>
    </xf>
    <xf numFmtId="0" fontId="5" fillId="0" borderId="66" xfId="1" applyFont="1" applyFill="1" applyBorder="1" applyAlignment="1">
      <alignment horizontal="center"/>
    </xf>
    <xf numFmtId="0" fontId="5" fillId="0" borderId="67" xfId="1" applyFont="1" applyFill="1" applyBorder="1" applyAlignment="1">
      <alignment horizontal="center"/>
    </xf>
    <xf numFmtId="0" fontId="4" fillId="0" borderId="67" xfId="1" applyFill="1" applyBorder="1" applyAlignment="1">
      <alignment horizontal="center"/>
    </xf>
    <xf numFmtId="0" fontId="4" fillId="0" borderId="68" xfId="1" applyFill="1" applyBorder="1" applyAlignment="1">
      <alignment horizontal="center"/>
    </xf>
    <xf numFmtId="0" fontId="5" fillId="0" borderId="66" xfId="1" applyFont="1" applyFill="1" applyBorder="1" applyAlignment="1">
      <alignment horizontal="center" wrapText="1"/>
    </xf>
    <xf numFmtId="0" fontId="5" fillId="0" borderId="67" xfId="1" applyFont="1" applyFill="1" applyBorder="1" applyAlignment="1">
      <alignment horizontal="center" wrapText="1"/>
    </xf>
    <xf numFmtId="0" fontId="4" fillId="0" borderId="67" xfId="1" applyFill="1" applyBorder="1" applyAlignment="1">
      <alignment horizontal="center" wrapText="1"/>
    </xf>
    <xf numFmtId="0" fontId="5" fillId="0" borderId="65" xfId="1" applyFont="1" applyFill="1" applyBorder="1" applyAlignment="1">
      <alignment horizontal="center" wrapText="1"/>
    </xf>
    <xf numFmtId="0" fontId="4" fillId="0" borderId="65" xfId="1" applyFill="1" applyBorder="1" applyAlignment="1">
      <alignment horizontal="center" wrapText="1"/>
    </xf>
    <xf numFmtId="0" fontId="5" fillId="0" borderId="5" xfId="1" applyFont="1" applyFill="1" applyBorder="1" applyAlignment="1">
      <alignment horizontal="center" vertical="top" wrapText="1"/>
    </xf>
    <xf numFmtId="0" fontId="5" fillId="0" borderId="17" xfId="1" applyFont="1" applyFill="1" applyBorder="1" applyAlignment="1">
      <alignment horizontal="center" vertical="top" wrapText="1"/>
    </xf>
    <xf numFmtId="0" fontId="5" fillId="4" borderId="58" xfId="1" applyFont="1" applyFill="1" applyBorder="1" applyAlignment="1">
      <alignment horizontal="center" vertical="center"/>
    </xf>
    <xf numFmtId="0" fontId="5" fillId="4" borderId="59" xfId="1" applyFont="1" applyFill="1" applyBorder="1" applyAlignment="1">
      <alignment horizontal="center" vertical="center"/>
    </xf>
    <xf numFmtId="0" fontId="5" fillId="4" borderId="60" xfId="1" applyFont="1" applyFill="1" applyBorder="1" applyAlignment="1">
      <alignment horizontal="center" vertical="center"/>
    </xf>
    <xf numFmtId="0" fontId="5" fillId="4" borderId="55" xfId="1" applyFont="1" applyFill="1" applyBorder="1" applyAlignment="1">
      <alignment horizontal="center" vertical="center"/>
    </xf>
    <xf numFmtId="0" fontId="5" fillId="4" borderId="61" xfId="1" applyFont="1" applyFill="1" applyBorder="1" applyAlignment="1">
      <alignment horizontal="center" vertical="center"/>
    </xf>
    <xf numFmtId="0" fontId="5" fillId="0" borderId="62" xfId="1" applyFont="1" applyFill="1" applyBorder="1" applyAlignment="1">
      <alignment horizontal="center" vertical="top" wrapText="1"/>
    </xf>
    <xf numFmtId="0" fontId="5" fillId="0" borderId="63" xfId="1" applyFont="1" applyFill="1" applyBorder="1" applyAlignment="1">
      <alignment horizontal="center" vertical="top" wrapText="1"/>
    </xf>
    <xf numFmtId="0" fontId="4" fillId="0" borderId="63" xfId="1" applyFill="1" applyBorder="1" applyAlignment="1">
      <alignment horizontal="center" vertical="top" wrapText="1"/>
    </xf>
    <xf numFmtId="0" fontId="4" fillId="0" borderId="64" xfId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center" vertical="center"/>
    </xf>
    <xf numFmtId="0" fontId="5" fillId="4" borderId="45" xfId="1" applyFont="1" applyFill="1" applyBorder="1" applyAlignment="1">
      <alignment horizontal="center" vertical="center"/>
    </xf>
    <xf numFmtId="0" fontId="5" fillId="4" borderId="46" xfId="1" applyFont="1" applyFill="1" applyBorder="1" applyAlignment="1">
      <alignment horizontal="center" vertical="center"/>
    </xf>
    <xf numFmtId="0" fontId="5" fillId="4" borderId="47" xfId="1" applyFont="1" applyFill="1" applyBorder="1" applyAlignment="1">
      <alignment horizontal="center" vertical="center"/>
    </xf>
    <xf numFmtId="0" fontId="26" fillId="0" borderId="21" xfId="1" applyFont="1" applyFill="1" applyBorder="1" applyAlignment="1">
      <alignment horizontal="left"/>
    </xf>
    <xf numFmtId="49" fontId="5" fillId="0" borderId="18" xfId="1" applyNumberFormat="1" applyFont="1" applyFill="1" applyBorder="1" applyAlignment="1" applyProtection="1">
      <alignment horizontal="left" vertical="center" wrapText="1"/>
      <protection locked="0"/>
    </xf>
    <xf numFmtId="49" fontId="5" fillId="0" borderId="18" xfId="1" applyNumberFormat="1" applyFont="1" applyFill="1" applyBorder="1" applyAlignment="1" applyProtection="1">
      <alignment horizontal="left" vertical="center"/>
      <protection locked="0"/>
    </xf>
    <xf numFmtId="0" fontId="5" fillId="0" borderId="55" xfId="1" applyFont="1" applyFill="1" applyBorder="1" applyAlignment="1">
      <alignment horizontal="center" vertical="top" wrapText="1"/>
    </xf>
    <xf numFmtId="0" fontId="5" fillId="0" borderId="54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 wrapText="1"/>
    </xf>
    <xf numFmtId="0" fontId="5" fillId="0" borderId="26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26" fillId="0" borderId="45" xfId="1" applyFont="1" applyFill="1" applyBorder="1" applyAlignment="1">
      <alignment horizontal="center"/>
    </xf>
    <xf numFmtId="0" fontId="26" fillId="0" borderId="46" xfId="1" applyFont="1" applyFill="1" applyBorder="1" applyAlignment="1">
      <alignment horizontal="center"/>
    </xf>
    <xf numFmtId="0" fontId="26" fillId="0" borderId="47" xfId="1" applyFont="1" applyFill="1" applyBorder="1" applyAlignment="1">
      <alignment horizontal="center"/>
    </xf>
    <xf numFmtId="0" fontId="5" fillId="0" borderId="0" xfId="1" applyFont="1" applyFill="1" applyAlignment="1">
      <alignment horizontal="center" wrapText="1"/>
    </xf>
    <xf numFmtId="0" fontId="5" fillId="0" borderId="45" xfId="1" applyFont="1" applyFill="1" applyBorder="1" applyAlignment="1">
      <alignment horizontal="center"/>
    </xf>
    <xf numFmtId="0" fontId="5" fillId="0" borderId="46" xfId="1" applyFont="1" applyFill="1" applyBorder="1" applyAlignment="1">
      <alignment horizontal="center"/>
    </xf>
    <xf numFmtId="0" fontId="5" fillId="0" borderId="47" xfId="1" applyFont="1" applyFill="1" applyBorder="1" applyAlignment="1">
      <alignment horizontal="center"/>
    </xf>
    <xf numFmtId="0" fontId="5" fillId="4" borderId="45" xfId="1" applyFont="1" applyFill="1" applyBorder="1" applyAlignment="1">
      <alignment horizontal="center" wrapText="1"/>
    </xf>
    <xf numFmtId="0" fontId="5" fillId="4" borderId="46" xfId="1" applyFont="1" applyFill="1" applyBorder="1" applyAlignment="1">
      <alignment horizontal="center" wrapText="1"/>
    </xf>
    <xf numFmtId="0" fontId="5" fillId="4" borderId="47" xfId="1" applyFont="1" applyFill="1" applyBorder="1" applyAlignment="1">
      <alignment horizontal="center" wrapText="1"/>
    </xf>
    <xf numFmtId="0" fontId="5" fillId="4" borderId="48" xfId="1" applyFont="1" applyFill="1" applyBorder="1" applyAlignment="1">
      <alignment horizontal="center" vertical="center" wrapText="1"/>
    </xf>
    <xf numFmtId="0" fontId="5" fillId="4" borderId="49" xfId="1" applyFont="1" applyFill="1" applyBorder="1" applyAlignment="1">
      <alignment horizontal="center" vertical="center" wrapText="1"/>
    </xf>
    <xf numFmtId="0" fontId="5" fillId="4" borderId="50" xfId="1" applyFont="1" applyFill="1" applyBorder="1" applyAlignment="1">
      <alignment horizontal="center" vertical="center" wrapText="1"/>
    </xf>
    <xf numFmtId="0" fontId="5" fillId="4" borderId="52" xfId="1" applyFont="1" applyFill="1" applyBorder="1" applyAlignment="1">
      <alignment horizontal="center" vertical="center" wrapText="1"/>
    </xf>
    <xf numFmtId="0" fontId="5" fillId="0" borderId="45" xfId="1" applyFont="1" applyFill="1" applyBorder="1" applyAlignment="1">
      <alignment horizontal="center" vertical="top"/>
    </xf>
    <xf numFmtId="0" fontId="5" fillId="0" borderId="46" xfId="1" applyFont="1" applyFill="1" applyBorder="1" applyAlignment="1">
      <alignment horizontal="center" vertical="top"/>
    </xf>
    <xf numFmtId="0" fontId="5" fillId="0" borderId="47" xfId="1" applyFont="1" applyFill="1" applyBorder="1" applyAlignment="1">
      <alignment horizontal="center" vertical="top"/>
    </xf>
    <xf numFmtId="0" fontId="26" fillId="4" borderId="45" xfId="1" applyFont="1" applyFill="1" applyBorder="1" applyAlignment="1">
      <alignment horizontal="center" vertical="center"/>
    </xf>
    <xf numFmtId="0" fontId="26" fillId="4" borderId="46" xfId="1" applyFont="1" applyFill="1" applyBorder="1" applyAlignment="1">
      <alignment horizontal="center" vertical="center"/>
    </xf>
    <xf numFmtId="0" fontId="26" fillId="4" borderId="47" xfId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/>
    </xf>
    <xf numFmtId="0" fontId="5" fillId="0" borderId="2" xfId="0" applyNumberFormat="1" applyFont="1" applyFill="1" applyBorder="1" applyAlignment="1" applyProtection="1">
      <alignment horizontal="center" vertical="top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left" vertical="top" wrapText="1"/>
    </xf>
    <xf numFmtId="0" fontId="5" fillId="0" borderId="7" xfId="0" applyNumberFormat="1" applyFont="1" applyFill="1" applyBorder="1" applyAlignment="1" applyProtection="1">
      <alignment horizontal="left" vertical="top" wrapText="1"/>
    </xf>
    <xf numFmtId="0" fontId="5" fillId="0" borderId="7" xfId="0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5" fillId="0" borderId="3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horizontal="center" vertical="top" wrapText="1"/>
    </xf>
    <xf numFmtId="0" fontId="5" fillId="0" borderId="10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8" xfId="0" applyNumberFormat="1" applyFont="1" applyFill="1" applyBorder="1" applyAlignment="1" applyProtection="1">
      <alignment horizontal="center" vertical="top" wrapText="1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5" fillId="0" borderId="9" xfId="0" applyNumberFormat="1" applyFont="1" applyFill="1" applyBorder="1" applyAlignment="1" applyProtection="1">
      <alignment horizontal="center" vertical="top" wrapText="1"/>
    </xf>
    <xf numFmtId="0" fontId="5" fillId="0" borderId="12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9" fillId="0" borderId="6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left" vertical="top" wrapText="1"/>
    </xf>
    <xf numFmtId="49" fontId="5" fillId="0" borderId="2" xfId="0" applyNumberFormat="1" applyFont="1" applyFill="1" applyBorder="1" applyAlignment="1" applyProtection="1">
      <alignment horizontal="left" vertical="top" wrapText="1"/>
    </xf>
    <xf numFmtId="0" fontId="10" fillId="0" borderId="2" xfId="0" applyNumberFormat="1" applyFont="1" applyFill="1" applyBorder="1" applyAlignment="1" applyProtection="1">
      <alignment horizontal="left" vertical="top" wrapText="1"/>
    </xf>
    <xf numFmtId="0" fontId="10" fillId="0" borderId="7" xfId="0" applyNumberFormat="1" applyFont="1" applyFill="1" applyBorder="1" applyAlignment="1" applyProtection="1">
      <alignment horizontal="left" vertical="top" wrapText="1"/>
    </xf>
    <xf numFmtId="0" fontId="10" fillId="0" borderId="7" xfId="0" applyNumberFormat="1" applyFont="1" applyFill="1" applyBorder="1" applyAlignment="1" applyProtection="1">
      <alignment horizontal="left" vertical="top"/>
    </xf>
    <xf numFmtId="0" fontId="3" fillId="0" borderId="0" xfId="0" applyFont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top"/>
    </xf>
    <xf numFmtId="0" fontId="10" fillId="0" borderId="2" xfId="0" applyNumberFormat="1" applyFont="1" applyFill="1" applyBorder="1" applyAlignment="1" applyProtection="1">
      <alignment horizontal="center" vertical="top"/>
    </xf>
    <xf numFmtId="0" fontId="10" fillId="0" borderId="2" xfId="0" applyNumberFormat="1" applyFont="1" applyFill="1" applyBorder="1" applyAlignment="1" applyProtection="1">
      <alignment horizontal="left" vertical="top"/>
    </xf>
    <xf numFmtId="3" fontId="11" fillId="0" borderId="17" xfId="0" applyNumberFormat="1" applyFont="1" applyBorder="1" applyAlignment="1" applyProtection="1">
      <alignment horizontal="center" vertical="top"/>
      <protection locked="0"/>
    </xf>
    <xf numFmtId="3" fontId="11" fillId="0" borderId="18" xfId="0" applyNumberFormat="1" applyFont="1" applyBorder="1" applyAlignment="1" applyProtection="1">
      <alignment horizontal="center" vertical="top"/>
      <protection locked="0"/>
    </xf>
    <xf numFmtId="3" fontId="11" fillId="0" borderId="19" xfId="0" applyNumberFormat="1" applyFont="1" applyBorder="1" applyAlignment="1" applyProtection="1">
      <alignment horizontal="center" vertical="top"/>
      <protection locked="0"/>
    </xf>
    <xf numFmtId="0" fontId="10" fillId="0" borderId="1" xfId="0" applyNumberFormat="1" applyFont="1" applyFill="1" applyBorder="1" applyAlignment="1" applyProtection="1">
      <alignment horizontal="left" vertical="top"/>
    </xf>
    <xf numFmtId="0" fontId="10" fillId="0" borderId="13" xfId="0" applyNumberFormat="1" applyFont="1" applyFill="1" applyBorder="1" applyAlignment="1" applyProtection="1">
      <alignment horizontal="left" vertical="top"/>
    </xf>
    <xf numFmtId="3" fontId="11" fillId="2" borderId="17" xfId="0" applyNumberFormat="1" applyFont="1" applyFill="1" applyBorder="1" applyAlignment="1">
      <alignment horizontal="center" vertical="top"/>
    </xf>
    <xf numFmtId="3" fontId="11" fillId="2" borderId="18" xfId="0" applyNumberFormat="1" applyFont="1" applyFill="1" applyBorder="1" applyAlignment="1">
      <alignment horizontal="center" vertical="top"/>
    </xf>
    <xf numFmtId="3" fontId="11" fillId="2" borderId="19" xfId="0" applyNumberFormat="1" applyFont="1" applyFill="1" applyBorder="1" applyAlignment="1">
      <alignment horizontal="center" vertical="top"/>
    </xf>
    <xf numFmtId="0" fontId="10" fillId="0" borderId="3" xfId="0" applyNumberFormat="1" applyFont="1" applyFill="1" applyBorder="1" applyAlignment="1" applyProtection="1">
      <alignment horizontal="center" vertical="top" wrapText="1"/>
    </xf>
    <xf numFmtId="0" fontId="10" fillId="0" borderId="7" xfId="0" applyNumberFormat="1" applyFont="1" applyFill="1" applyBorder="1" applyAlignment="1" applyProtection="1">
      <alignment horizontal="center" vertical="top" wrapText="1"/>
    </xf>
    <xf numFmtId="0" fontId="10" fillId="0" borderId="10" xfId="0" applyNumberFormat="1" applyFont="1" applyFill="1" applyBorder="1" applyAlignment="1" applyProtection="1">
      <alignment horizontal="center" vertical="top" wrapText="1"/>
    </xf>
    <xf numFmtId="0" fontId="10" fillId="0" borderId="6" xfId="0" applyNumberFormat="1" applyFont="1" applyFill="1" applyBorder="1" applyAlignment="1" applyProtection="1">
      <alignment horizontal="center" vertical="top" wrapText="1"/>
    </xf>
    <xf numFmtId="0" fontId="10" fillId="0" borderId="13" xfId="0" applyNumberFormat="1" applyFont="1" applyFill="1" applyBorder="1" applyAlignment="1" applyProtection="1">
      <alignment horizontal="center" vertical="top"/>
    </xf>
    <xf numFmtId="3" fontId="11" fillId="0" borderId="14" xfId="0" applyNumberFormat="1" applyFont="1" applyBorder="1" applyAlignment="1" applyProtection="1">
      <alignment horizontal="center" vertical="top"/>
      <protection locked="0"/>
    </xf>
    <xf numFmtId="3" fontId="11" fillId="0" borderId="15" xfId="0" applyNumberFormat="1" applyFont="1" applyBorder="1" applyAlignment="1" applyProtection="1">
      <alignment horizontal="center" vertical="top"/>
      <protection locked="0"/>
    </xf>
    <xf numFmtId="3" fontId="11" fillId="0" borderId="16" xfId="0" applyNumberFormat="1" applyFont="1" applyBorder="1" applyAlignment="1" applyProtection="1">
      <alignment horizontal="center" vertical="top"/>
      <protection locked="0"/>
    </xf>
    <xf numFmtId="0" fontId="5" fillId="0" borderId="13" xfId="0" applyNumberFormat="1" applyFont="1" applyFill="1" applyBorder="1" applyAlignment="1" applyProtection="1">
      <alignment horizontal="center" vertical="top" wrapText="1"/>
    </xf>
    <xf numFmtId="0" fontId="5" fillId="0" borderId="13" xfId="0" applyNumberFormat="1" applyFont="1" applyFill="1" applyBorder="1" applyAlignment="1" applyProtection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Alignment="1">
      <alignment horizontal="left" vertical="top"/>
    </xf>
    <xf numFmtId="49" fontId="5" fillId="0" borderId="1" xfId="0" applyNumberFormat="1" applyFont="1" applyFill="1" applyBorder="1" applyAlignment="1" applyProtection="1">
      <alignment horizontal="center" vertical="top"/>
    </xf>
    <xf numFmtId="49" fontId="5" fillId="0" borderId="13" xfId="0" applyNumberFormat="1" applyFont="1" applyFill="1" applyBorder="1" applyAlignment="1" applyProtection="1">
      <alignment horizontal="center" vertical="top"/>
    </xf>
    <xf numFmtId="3" fontId="13" fillId="0" borderId="17" xfId="0" applyNumberFormat="1" applyFont="1" applyBorder="1" applyAlignment="1" applyProtection="1">
      <alignment horizontal="center" vertical="top"/>
    </xf>
    <xf numFmtId="3" fontId="13" fillId="0" borderId="19" xfId="0" applyNumberFormat="1" applyFont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  <protection locked="0"/>
    </xf>
    <xf numFmtId="0" fontId="5" fillId="0" borderId="2" xfId="0" applyNumberFormat="1" applyFont="1" applyFill="1" applyBorder="1" applyAlignment="1" applyProtection="1">
      <alignment horizontal="center" vertical="top"/>
      <protection locked="0"/>
    </xf>
    <xf numFmtId="0" fontId="5" fillId="0" borderId="13" xfId="0" applyNumberFormat="1" applyFont="1" applyFill="1" applyBorder="1" applyAlignment="1" applyProtection="1">
      <alignment horizontal="center" vertical="top"/>
      <protection locked="0"/>
    </xf>
    <xf numFmtId="49" fontId="5" fillId="0" borderId="2" xfId="0" applyNumberFormat="1" applyFont="1" applyFill="1" applyBorder="1" applyAlignment="1" applyProtection="1">
      <alignment horizontal="center" vertical="top"/>
    </xf>
    <xf numFmtId="0" fontId="5" fillId="2" borderId="1" xfId="0" applyNumberFormat="1" applyFont="1" applyFill="1" applyBorder="1" applyAlignment="1" applyProtection="1">
      <alignment horizontal="center" vertical="top"/>
    </xf>
    <xf numFmtId="0" fontId="5" fillId="2" borderId="2" xfId="0" applyNumberFormat="1" applyFont="1" applyFill="1" applyBorder="1" applyAlignment="1" applyProtection="1">
      <alignment horizontal="center" vertical="top"/>
    </xf>
    <xf numFmtId="0" fontId="5" fillId="2" borderId="13" xfId="0" applyNumberFormat="1" applyFont="1" applyFill="1" applyBorder="1" applyAlignment="1" applyProtection="1">
      <alignment horizontal="center" vertical="top"/>
    </xf>
    <xf numFmtId="0" fontId="5" fillId="0" borderId="8" xfId="0" applyNumberFormat="1" applyFont="1" applyFill="1" applyBorder="1" applyAlignment="1" applyProtection="1">
      <alignment horizontal="center" vertical="top"/>
    </xf>
    <xf numFmtId="0" fontId="5" fillId="0" borderId="23" xfId="0" applyNumberFormat="1" applyFont="1" applyFill="1" applyBorder="1" applyAlignment="1" applyProtection="1">
      <alignment horizontal="center" vertical="top"/>
    </xf>
    <xf numFmtId="0" fontId="5" fillId="0" borderId="11" xfId="0" applyNumberFormat="1" applyFont="1" applyFill="1" applyBorder="1" applyAlignment="1" applyProtection="1">
      <alignment horizontal="center" vertical="top"/>
    </xf>
    <xf numFmtId="0" fontId="5" fillId="0" borderId="24" xfId="0" applyNumberFormat="1" applyFont="1" applyFill="1" applyBorder="1" applyAlignment="1" applyProtection="1">
      <alignment horizontal="center" vertical="top" wrapText="1"/>
    </xf>
    <xf numFmtId="0" fontId="5" fillId="0" borderId="22" xfId="0" applyNumberFormat="1" applyFont="1" applyFill="1" applyBorder="1" applyAlignment="1" applyProtection="1">
      <alignment horizontal="center" vertical="top" wrapText="1"/>
    </xf>
    <xf numFmtId="0" fontId="5" fillId="0" borderId="25" xfId="0" applyNumberFormat="1" applyFont="1" applyFill="1" applyBorder="1" applyAlignment="1" applyProtection="1">
      <alignment horizontal="center" vertical="top" wrapText="1"/>
    </xf>
    <xf numFmtId="49" fontId="13" fillId="0" borderId="8" xfId="0" applyNumberFormat="1" applyFont="1" applyFill="1" applyBorder="1" applyAlignment="1" applyProtection="1">
      <alignment horizontal="center" vertical="top" wrapText="1"/>
    </xf>
    <xf numFmtId="49" fontId="13" fillId="0" borderId="23" xfId="0" applyNumberFormat="1" applyFont="1" applyFill="1" applyBorder="1" applyAlignment="1" applyProtection="1">
      <alignment horizontal="center" vertical="top" wrapText="1"/>
    </xf>
    <xf numFmtId="49" fontId="13" fillId="0" borderId="11" xfId="0" applyNumberFormat="1" applyFont="1" applyFill="1" applyBorder="1" applyAlignment="1" applyProtection="1">
      <alignment horizontal="center" vertical="top" wrapText="1"/>
    </xf>
    <xf numFmtId="49" fontId="5" fillId="0" borderId="3" xfId="0" applyNumberFormat="1" applyFont="1" applyFill="1" applyBorder="1" applyAlignment="1" applyProtection="1">
      <alignment horizontal="center" vertical="top" wrapText="1"/>
    </xf>
    <xf numFmtId="49" fontId="5" fillId="0" borderId="24" xfId="0" applyNumberFormat="1" applyFont="1" applyFill="1" applyBorder="1" applyAlignment="1" applyProtection="1">
      <alignment horizontal="center" vertical="top" wrapText="1"/>
    </xf>
    <xf numFmtId="49" fontId="5" fillId="0" borderId="1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5" fillId="0" borderId="28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2" xfId="0" applyNumberFormat="1" applyFont="1" applyFill="1" applyBorder="1" applyAlignment="1" applyProtection="1">
      <alignment horizontal="center" vertical="top" wrapText="1"/>
    </xf>
    <xf numFmtId="49" fontId="13" fillId="0" borderId="3" xfId="0" applyNumberFormat="1" applyFont="1" applyFill="1" applyBorder="1" applyAlignment="1" applyProtection="1">
      <alignment horizontal="center" vertical="top" wrapText="1"/>
    </xf>
    <xf numFmtId="49" fontId="13" fillId="0" borderId="24" xfId="0" applyNumberFormat="1" applyFont="1" applyFill="1" applyBorder="1" applyAlignment="1" applyProtection="1">
      <alignment horizontal="center" vertical="top" wrapText="1"/>
    </xf>
    <xf numFmtId="49" fontId="13" fillId="0" borderId="10" xfId="0" applyNumberFormat="1" applyFont="1" applyFill="1" applyBorder="1" applyAlignment="1" applyProtection="1">
      <alignment horizontal="center" vertical="top" wrapText="1"/>
    </xf>
    <xf numFmtId="49" fontId="13" fillId="0" borderId="7" xfId="0" applyNumberFormat="1" applyFont="1" applyFill="1" applyBorder="1" applyAlignment="1" applyProtection="1">
      <alignment horizontal="center" vertical="top" wrapText="1"/>
    </xf>
    <xf numFmtId="49" fontId="13" fillId="0" borderId="22" xfId="0" applyNumberFormat="1" applyFont="1" applyFill="1" applyBorder="1" applyAlignment="1" applyProtection="1">
      <alignment horizontal="center" vertical="top" wrapText="1"/>
    </xf>
    <xf numFmtId="49" fontId="13" fillId="0" borderId="0" xfId="0" applyNumberFormat="1" applyFont="1" applyFill="1" applyBorder="1" applyAlignment="1" applyProtection="1">
      <alignment horizontal="center" vertical="top" wrapText="1"/>
    </xf>
    <xf numFmtId="49" fontId="13" fillId="0" borderId="28" xfId="0" applyNumberFormat="1" applyFont="1" applyFill="1" applyBorder="1" applyAlignment="1" applyProtection="1">
      <alignment horizontal="center" vertical="top" wrapText="1"/>
    </xf>
    <xf numFmtId="49" fontId="13" fillId="0" borderId="6" xfId="0" applyNumberFormat="1" applyFont="1" applyFill="1" applyBorder="1" applyAlignment="1" applyProtection="1">
      <alignment horizontal="center" vertical="top" wrapText="1"/>
    </xf>
    <xf numFmtId="49" fontId="13" fillId="0" borderId="25" xfId="0" applyNumberFormat="1" applyFont="1" applyFill="1" applyBorder="1" applyAlignment="1" applyProtection="1">
      <alignment horizontal="center" vertical="top" wrapText="1"/>
    </xf>
    <xf numFmtId="0" fontId="3" fillId="0" borderId="0" xfId="0" applyFont="1" applyAlignment="1">
      <alignment vertical="top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0" fillId="0" borderId="5" xfId="0" applyBorder="1" applyAlignment="1">
      <alignment vertical="top"/>
    </xf>
    <xf numFmtId="0" fontId="5" fillId="0" borderId="34" xfId="0" applyNumberFormat="1" applyFont="1" applyFill="1" applyBorder="1" applyAlignment="1" applyProtection="1">
      <alignment horizontal="center" vertical="top"/>
    </xf>
    <xf numFmtId="0" fontId="5" fillId="0" borderId="26" xfId="0" applyNumberFormat="1" applyFont="1" applyFill="1" applyBorder="1" applyAlignment="1" applyProtection="1">
      <alignment horizontal="center" vertical="top"/>
    </xf>
    <xf numFmtId="0" fontId="5" fillId="0" borderId="35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Alignment="1">
      <alignment vertical="top" wrapText="1"/>
    </xf>
    <xf numFmtId="49" fontId="5" fillId="0" borderId="5" xfId="0" applyNumberFormat="1" applyFont="1" applyFill="1" applyBorder="1" applyAlignment="1" applyProtection="1">
      <alignment horizontal="center" vertical="top" wrapText="1"/>
    </xf>
    <xf numFmtId="49" fontId="5" fillId="0" borderId="27" xfId="0" applyNumberFormat="1" applyFont="1" applyFill="1" applyBorder="1" applyAlignment="1" applyProtection="1">
      <alignment horizontal="left" vertical="top" wrapText="1"/>
    </xf>
    <xf numFmtId="49" fontId="5" fillId="0" borderId="37" xfId="0" applyNumberFormat="1" applyFont="1" applyFill="1" applyBorder="1" applyAlignment="1" applyProtection="1">
      <alignment horizontal="left" vertical="top" wrapText="1"/>
    </xf>
    <xf numFmtId="0" fontId="19" fillId="0" borderId="36" xfId="0" applyNumberFormat="1" applyFont="1" applyFill="1" applyBorder="1" applyAlignment="1" applyProtection="1">
      <alignment horizontal="left" vertical="center"/>
    </xf>
    <xf numFmtId="49" fontId="5" fillId="0" borderId="7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49" fontId="5" fillId="0" borderId="5" xfId="0" applyNumberFormat="1" applyFont="1" applyFill="1" applyBorder="1" applyAlignment="1" applyProtection="1">
      <alignment horizontal="center" vertical="top"/>
    </xf>
    <xf numFmtId="0" fontId="1" fillId="0" borderId="0" xfId="0" applyFont="1" applyAlignment="1">
      <alignment horizontal="center" vertical="top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5" fillId="0" borderId="38" xfId="0" applyNumberFormat="1" applyFont="1" applyFill="1" applyBorder="1" applyAlignment="1" applyProtection="1">
      <alignment horizontal="center" vertical="top" wrapText="1"/>
    </xf>
    <xf numFmtId="0" fontId="5" fillId="0" borderId="39" xfId="0" applyNumberFormat="1" applyFont="1" applyFill="1" applyBorder="1" applyAlignment="1" applyProtection="1">
      <alignment horizontal="center" vertical="top" wrapText="1"/>
    </xf>
    <xf numFmtId="0" fontId="19" fillId="0" borderId="6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 vertical="top"/>
    </xf>
    <xf numFmtId="0" fontId="5" fillId="0" borderId="38" xfId="0" applyNumberFormat="1" applyFont="1" applyFill="1" applyBorder="1" applyAlignment="1" applyProtection="1">
      <alignment horizontal="center" vertical="top"/>
    </xf>
    <xf numFmtId="0" fontId="5" fillId="0" borderId="39" xfId="0" applyNumberFormat="1" applyFont="1" applyFill="1" applyBorder="1" applyAlignment="1" applyProtection="1">
      <alignment horizontal="center" vertical="top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 applyProtection="1">
      <alignment horizontal="left" vertical="top" wrapText="1"/>
    </xf>
    <xf numFmtId="0" fontId="25" fillId="0" borderId="0" xfId="0" applyFont="1" applyAlignment="1">
      <alignment horizontal="left" vertical="top"/>
    </xf>
    <xf numFmtId="0" fontId="5" fillId="0" borderId="42" xfId="0" applyNumberFormat="1" applyFont="1" applyFill="1" applyBorder="1" applyAlignment="1" applyProtection="1">
      <alignment horizontal="center" vertical="top" wrapText="1"/>
    </xf>
    <xf numFmtId="0" fontId="5" fillId="0" borderId="44" xfId="0" applyNumberFormat="1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Обычный 2" xfId="1"/>
  </cellStyles>
  <dxfs count="67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V30"/>
  <sheetViews>
    <sheetView topLeftCell="D4" zoomScale="90" zoomScaleNormal="90" workbookViewId="0">
      <selection activeCell="K32" sqref="K32"/>
    </sheetView>
  </sheetViews>
  <sheetFormatPr defaultRowHeight="12.75" x14ac:dyDescent="0.2"/>
  <cols>
    <col min="1" max="2" width="2.42578125" style="202" customWidth="1"/>
    <col min="3" max="3" width="16.28515625" style="202" customWidth="1"/>
    <col min="4" max="4" width="3.140625" style="202" customWidth="1"/>
    <col min="5" max="5" width="13.5703125" style="202" customWidth="1"/>
    <col min="6" max="7" width="15.85546875" style="202" customWidth="1"/>
    <col min="8" max="8" width="4.85546875" style="202" customWidth="1"/>
    <col min="9" max="9" width="13.7109375" style="202" customWidth="1"/>
    <col min="10" max="10" width="16.42578125" style="202" customWidth="1"/>
    <col min="11" max="11" width="8.7109375" style="202" customWidth="1"/>
    <col min="12" max="12" width="3.28515625" style="202" customWidth="1"/>
    <col min="13" max="13" width="6.140625" style="202" customWidth="1"/>
    <col min="14" max="14" width="3.7109375" style="202" customWidth="1"/>
    <col min="15" max="15" width="9.85546875" style="202" customWidth="1"/>
    <col min="16" max="16" width="11" style="202" customWidth="1"/>
    <col min="17" max="17" width="3.28515625" style="202" customWidth="1"/>
    <col min="18" max="256" width="9.140625" style="202"/>
    <col min="257" max="258" width="2.42578125" style="202" customWidth="1"/>
    <col min="259" max="259" width="16.28515625" style="202" customWidth="1"/>
    <col min="260" max="260" width="3.140625" style="202" customWidth="1"/>
    <col min="261" max="261" width="13.5703125" style="202" customWidth="1"/>
    <col min="262" max="263" width="15.85546875" style="202" customWidth="1"/>
    <col min="264" max="264" width="4.85546875" style="202" customWidth="1"/>
    <col min="265" max="265" width="13.7109375" style="202" customWidth="1"/>
    <col min="266" max="266" width="16.42578125" style="202" customWidth="1"/>
    <col min="267" max="267" width="8.7109375" style="202" customWidth="1"/>
    <col min="268" max="268" width="3.28515625" style="202" customWidth="1"/>
    <col min="269" max="269" width="6.140625" style="202" customWidth="1"/>
    <col min="270" max="270" width="3.7109375" style="202" customWidth="1"/>
    <col min="271" max="271" width="9.85546875" style="202" customWidth="1"/>
    <col min="272" max="272" width="11" style="202" customWidth="1"/>
    <col min="273" max="273" width="3.28515625" style="202" customWidth="1"/>
    <col min="274" max="512" width="9.140625" style="202"/>
    <col min="513" max="514" width="2.42578125" style="202" customWidth="1"/>
    <col min="515" max="515" width="16.28515625" style="202" customWidth="1"/>
    <col min="516" max="516" width="3.140625" style="202" customWidth="1"/>
    <col min="517" max="517" width="13.5703125" style="202" customWidth="1"/>
    <col min="518" max="519" width="15.85546875" style="202" customWidth="1"/>
    <col min="520" max="520" width="4.85546875" style="202" customWidth="1"/>
    <col min="521" max="521" width="13.7109375" style="202" customWidth="1"/>
    <col min="522" max="522" width="16.42578125" style="202" customWidth="1"/>
    <col min="523" max="523" width="8.7109375" style="202" customWidth="1"/>
    <col min="524" max="524" width="3.28515625" style="202" customWidth="1"/>
    <col min="525" max="525" width="6.140625" style="202" customWidth="1"/>
    <col min="526" max="526" width="3.7109375" style="202" customWidth="1"/>
    <col min="527" max="527" width="9.85546875" style="202" customWidth="1"/>
    <col min="528" max="528" width="11" style="202" customWidth="1"/>
    <col min="529" max="529" width="3.28515625" style="202" customWidth="1"/>
    <col min="530" max="768" width="9.140625" style="202"/>
    <col min="769" max="770" width="2.42578125" style="202" customWidth="1"/>
    <col min="771" max="771" width="16.28515625" style="202" customWidth="1"/>
    <col min="772" max="772" width="3.140625" style="202" customWidth="1"/>
    <col min="773" max="773" width="13.5703125" style="202" customWidth="1"/>
    <col min="774" max="775" width="15.85546875" style="202" customWidth="1"/>
    <col min="776" max="776" width="4.85546875" style="202" customWidth="1"/>
    <col min="777" max="777" width="13.7109375" style="202" customWidth="1"/>
    <col min="778" max="778" width="16.42578125" style="202" customWidth="1"/>
    <col min="779" max="779" width="8.7109375" style="202" customWidth="1"/>
    <col min="780" max="780" width="3.28515625" style="202" customWidth="1"/>
    <col min="781" max="781" width="6.140625" style="202" customWidth="1"/>
    <col min="782" max="782" width="3.7109375" style="202" customWidth="1"/>
    <col min="783" max="783" width="9.85546875" style="202" customWidth="1"/>
    <col min="784" max="784" width="11" style="202" customWidth="1"/>
    <col min="785" max="785" width="3.28515625" style="202" customWidth="1"/>
    <col min="786" max="1024" width="9.140625" style="202"/>
    <col min="1025" max="1026" width="2.42578125" style="202" customWidth="1"/>
    <col min="1027" max="1027" width="16.28515625" style="202" customWidth="1"/>
    <col min="1028" max="1028" width="3.140625" style="202" customWidth="1"/>
    <col min="1029" max="1029" width="13.5703125" style="202" customWidth="1"/>
    <col min="1030" max="1031" width="15.85546875" style="202" customWidth="1"/>
    <col min="1032" max="1032" width="4.85546875" style="202" customWidth="1"/>
    <col min="1033" max="1033" width="13.7109375" style="202" customWidth="1"/>
    <col min="1034" max="1034" width="16.42578125" style="202" customWidth="1"/>
    <col min="1035" max="1035" width="8.7109375" style="202" customWidth="1"/>
    <col min="1036" max="1036" width="3.28515625" style="202" customWidth="1"/>
    <col min="1037" max="1037" width="6.140625" style="202" customWidth="1"/>
    <col min="1038" max="1038" width="3.7109375" style="202" customWidth="1"/>
    <col min="1039" max="1039" width="9.85546875" style="202" customWidth="1"/>
    <col min="1040" max="1040" width="11" style="202" customWidth="1"/>
    <col min="1041" max="1041" width="3.28515625" style="202" customWidth="1"/>
    <col min="1042" max="1280" width="9.140625" style="202"/>
    <col min="1281" max="1282" width="2.42578125" style="202" customWidth="1"/>
    <col min="1283" max="1283" width="16.28515625" style="202" customWidth="1"/>
    <col min="1284" max="1284" width="3.140625" style="202" customWidth="1"/>
    <col min="1285" max="1285" width="13.5703125" style="202" customWidth="1"/>
    <col min="1286" max="1287" width="15.85546875" style="202" customWidth="1"/>
    <col min="1288" max="1288" width="4.85546875" style="202" customWidth="1"/>
    <col min="1289" max="1289" width="13.7109375" style="202" customWidth="1"/>
    <col min="1290" max="1290" width="16.42578125" style="202" customWidth="1"/>
    <col min="1291" max="1291" width="8.7109375" style="202" customWidth="1"/>
    <col min="1292" max="1292" width="3.28515625" style="202" customWidth="1"/>
    <col min="1293" max="1293" width="6.140625" style="202" customWidth="1"/>
    <col min="1294" max="1294" width="3.7109375" style="202" customWidth="1"/>
    <col min="1295" max="1295" width="9.85546875" style="202" customWidth="1"/>
    <col min="1296" max="1296" width="11" style="202" customWidth="1"/>
    <col min="1297" max="1297" width="3.28515625" style="202" customWidth="1"/>
    <col min="1298" max="1536" width="9.140625" style="202"/>
    <col min="1537" max="1538" width="2.42578125" style="202" customWidth="1"/>
    <col min="1539" max="1539" width="16.28515625" style="202" customWidth="1"/>
    <col min="1540" max="1540" width="3.140625" style="202" customWidth="1"/>
    <col min="1541" max="1541" width="13.5703125" style="202" customWidth="1"/>
    <col min="1542" max="1543" width="15.85546875" style="202" customWidth="1"/>
    <col min="1544" max="1544" width="4.85546875" style="202" customWidth="1"/>
    <col min="1545" max="1545" width="13.7109375" style="202" customWidth="1"/>
    <col min="1546" max="1546" width="16.42578125" style="202" customWidth="1"/>
    <col min="1547" max="1547" width="8.7109375" style="202" customWidth="1"/>
    <col min="1548" max="1548" width="3.28515625" style="202" customWidth="1"/>
    <col min="1549" max="1549" width="6.140625" style="202" customWidth="1"/>
    <col min="1550" max="1550" width="3.7109375" style="202" customWidth="1"/>
    <col min="1551" max="1551" width="9.85546875" style="202" customWidth="1"/>
    <col min="1552" max="1552" width="11" style="202" customWidth="1"/>
    <col min="1553" max="1553" width="3.28515625" style="202" customWidth="1"/>
    <col min="1554" max="1792" width="9.140625" style="202"/>
    <col min="1793" max="1794" width="2.42578125" style="202" customWidth="1"/>
    <col min="1795" max="1795" width="16.28515625" style="202" customWidth="1"/>
    <col min="1796" max="1796" width="3.140625" style="202" customWidth="1"/>
    <col min="1797" max="1797" width="13.5703125" style="202" customWidth="1"/>
    <col min="1798" max="1799" width="15.85546875" style="202" customWidth="1"/>
    <col min="1800" max="1800" width="4.85546875" style="202" customWidth="1"/>
    <col min="1801" max="1801" width="13.7109375" style="202" customWidth="1"/>
    <col min="1802" max="1802" width="16.42578125" style="202" customWidth="1"/>
    <col min="1803" max="1803" width="8.7109375" style="202" customWidth="1"/>
    <col min="1804" max="1804" width="3.28515625" style="202" customWidth="1"/>
    <col min="1805" max="1805" width="6.140625" style="202" customWidth="1"/>
    <col min="1806" max="1806" width="3.7109375" style="202" customWidth="1"/>
    <col min="1807" max="1807" width="9.85546875" style="202" customWidth="1"/>
    <col min="1808" max="1808" width="11" style="202" customWidth="1"/>
    <col min="1809" max="1809" width="3.28515625" style="202" customWidth="1"/>
    <col min="1810" max="2048" width="9.140625" style="202"/>
    <col min="2049" max="2050" width="2.42578125" style="202" customWidth="1"/>
    <col min="2051" max="2051" width="16.28515625" style="202" customWidth="1"/>
    <col min="2052" max="2052" width="3.140625" style="202" customWidth="1"/>
    <col min="2053" max="2053" width="13.5703125" style="202" customWidth="1"/>
    <col min="2054" max="2055" width="15.85546875" style="202" customWidth="1"/>
    <col min="2056" max="2056" width="4.85546875" style="202" customWidth="1"/>
    <col min="2057" max="2057" width="13.7109375" style="202" customWidth="1"/>
    <col min="2058" max="2058" width="16.42578125" style="202" customWidth="1"/>
    <col min="2059" max="2059" width="8.7109375" style="202" customWidth="1"/>
    <col min="2060" max="2060" width="3.28515625" style="202" customWidth="1"/>
    <col min="2061" max="2061" width="6.140625" style="202" customWidth="1"/>
    <col min="2062" max="2062" width="3.7109375" style="202" customWidth="1"/>
    <col min="2063" max="2063" width="9.85546875" style="202" customWidth="1"/>
    <col min="2064" max="2064" width="11" style="202" customWidth="1"/>
    <col min="2065" max="2065" width="3.28515625" style="202" customWidth="1"/>
    <col min="2066" max="2304" width="9.140625" style="202"/>
    <col min="2305" max="2306" width="2.42578125" style="202" customWidth="1"/>
    <col min="2307" max="2307" width="16.28515625" style="202" customWidth="1"/>
    <col min="2308" max="2308" width="3.140625" style="202" customWidth="1"/>
    <col min="2309" max="2309" width="13.5703125" style="202" customWidth="1"/>
    <col min="2310" max="2311" width="15.85546875" style="202" customWidth="1"/>
    <col min="2312" max="2312" width="4.85546875" style="202" customWidth="1"/>
    <col min="2313" max="2313" width="13.7109375" style="202" customWidth="1"/>
    <col min="2314" max="2314" width="16.42578125" style="202" customWidth="1"/>
    <col min="2315" max="2315" width="8.7109375" style="202" customWidth="1"/>
    <col min="2316" max="2316" width="3.28515625" style="202" customWidth="1"/>
    <col min="2317" max="2317" width="6.140625" style="202" customWidth="1"/>
    <col min="2318" max="2318" width="3.7109375" style="202" customWidth="1"/>
    <col min="2319" max="2319" width="9.85546875" style="202" customWidth="1"/>
    <col min="2320" max="2320" width="11" style="202" customWidth="1"/>
    <col min="2321" max="2321" width="3.28515625" style="202" customWidth="1"/>
    <col min="2322" max="2560" width="9.140625" style="202"/>
    <col min="2561" max="2562" width="2.42578125" style="202" customWidth="1"/>
    <col min="2563" max="2563" width="16.28515625" style="202" customWidth="1"/>
    <col min="2564" max="2564" width="3.140625" style="202" customWidth="1"/>
    <col min="2565" max="2565" width="13.5703125" style="202" customWidth="1"/>
    <col min="2566" max="2567" width="15.85546875" style="202" customWidth="1"/>
    <col min="2568" max="2568" width="4.85546875" style="202" customWidth="1"/>
    <col min="2569" max="2569" width="13.7109375" style="202" customWidth="1"/>
    <col min="2570" max="2570" width="16.42578125" style="202" customWidth="1"/>
    <col min="2571" max="2571" width="8.7109375" style="202" customWidth="1"/>
    <col min="2572" max="2572" width="3.28515625" style="202" customWidth="1"/>
    <col min="2573" max="2573" width="6.140625" style="202" customWidth="1"/>
    <col min="2574" max="2574" width="3.7109375" style="202" customWidth="1"/>
    <col min="2575" max="2575" width="9.85546875" style="202" customWidth="1"/>
    <col min="2576" max="2576" width="11" style="202" customWidth="1"/>
    <col min="2577" max="2577" width="3.28515625" style="202" customWidth="1"/>
    <col min="2578" max="2816" width="9.140625" style="202"/>
    <col min="2817" max="2818" width="2.42578125" style="202" customWidth="1"/>
    <col min="2819" max="2819" width="16.28515625" style="202" customWidth="1"/>
    <col min="2820" max="2820" width="3.140625" style="202" customWidth="1"/>
    <col min="2821" max="2821" width="13.5703125" style="202" customWidth="1"/>
    <col min="2822" max="2823" width="15.85546875" style="202" customWidth="1"/>
    <col min="2824" max="2824" width="4.85546875" style="202" customWidth="1"/>
    <col min="2825" max="2825" width="13.7109375" style="202" customWidth="1"/>
    <col min="2826" max="2826" width="16.42578125" style="202" customWidth="1"/>
    <col min="2827" max="2827" width="8.7109375" style="202" customWidth="1"/>
    <col min="2828" max="2828" width="3.28515625" style="202" customWidth="1"/>
    <col min="2829" max="2829" width="6.140625" style="202" customWidth="1"/>
    <col min="2830" max="2830" width="3.7109375" style="202" customWidth="1"/>
    <col min="2831" max="2831" width="9.85546875" style="202" customWidth="1"/>
    <col min="2832" max="2832" width="11" style="202" customWidth="1"/>
    <col min="2833" max="2833" width="3.28515625" style="202" customWidth="1"/>
    <col min="2834" max="3072" width="9.140625" style="202"/>
    <col min="3073" max="3074" width="2.42578125" style="202" customWidth="1"/>
    <col min="3075" max="3075" width="16.28515625" style="202" customWidth="1"/>
    <col min="3076" max="3076" width="3.140625" style="202" customWidth="1"/>
    <col min="3077" max="3077" width="13.5703125" style="202" customWidth="1"/>
    <col min="3078" max="3079" width="15.85546875" style="202" customWidth="1"/>
    <col min="3080" max="3080" width="4.85546875" style="202" customWidth="1"/>
    <col min="3081" max="3081" width="13.7109375" style="202" customWidth="1"/>
    <col min="3082" max="3082" width="16.42578125" style="202" customWidth="1"/>
    <col min="3083" max="3083" width="8.7109375" style="202" customWidth="1"/>
    <col min="3084" max="3084" width="3.28515625" style="202" customWidth="1"/>
    <col min="3085" max="3085" width="6.140625" style="202" customWidth="1"/>
    <col min="3086" max="3086" width="3.7109375" style="202" customWidth="1"/>
    <col min="3087" max="3087" width="9.85546875" style="202" customWidth="1"/>
    <col min="3088" max="3088" width="11" style="202" customWidth="1"/>
    <col min="3089" max="3089" width="3.28515625" style="202" customWidth="1"/>
    <col min="3090" max="3328" width="9.140625" style="202"/>
    <col min="3329" max="3330" width="2.42578125" style="202" customWidth="1"/>
    <col min="3331" max="3331" width="16.28515625" style="202" customWidth="1"/>
    <col min="3332" max="3332" width="3.140625" style="202" customWidth="1"/>
    <col min="3333" max="3333" width="13.5703125" style="202" customWidth="1"/>
    <col min="3334" max="3335" width="15.85546875" style="202" customWidth="1"/>
    <col min="3336" max="3336" width="4.85546875" style="202" customWidth="1"/>
    <col min="3337" max="3337" width="13.7109375" style="202" customWidth="1"/>
    <col min="3338" max="3338" width="16.42578125" style="202" customWidth="1"/>
    <col min="3339" max="3339" width="8.7109375" style="202" customWidth="1"/>
    <col min="3340" max="3340" width="3.28515625" style="202" customWidth="1"/>
    <col min="3341" max="3341" width="6.140625" style="202" customWidth="1"/>
    <col min="3342" max="3342" width="3.7109375" style="202" customWidth="1"/>
    <col min="3343" max="3343" width="9.85546875" style="202" customWidth="1"/>
    <col min="3344" max="3344" width="11" style="202" customWidth="1"/>
    <col min="3345" max="3345" width="3.28515625" style="202" customWidth="1"/>
    <col min="3346" max="3584" width="9.140625" style="202"/>
    <col min="3585" max="3586" width="2.42578125" style="202" customWidth="1"/>
    <col min="3587" max="3587" width="16.28515625" style="202" customWidth="1"/>
    <col min="3588" max="3588" width="3.140625" style="202" customWidth="1"/>
    <col min="3589" max="3589" width="13.5703125" style="202" customWidth="1"/>
    <col min="3590" max="3591" width="15.85546875" style="202" customWidth="1"/>
    <col min="3592" max="3592" width="4.85546875" style="202" customWidth="1"/>
    <col min="3593" max="3593" width="13.7109375" style="202" customWidth="1"/>
    <col min="3594" max="3594" width="16.42578125" style="202" customWidth="1"/>
    <col min="3595" max="3595" width="8.7109375" style="202" customWidth="1"/>
    <col min="3596" max="3596" width="3.28515625" style="202" customWidth="1"/>
    <col min="3597" max="3597" width="6.140625" style="202" customWidth="1"/>
    <col min="3598" max="3598" width="3.7109375" style="202" customWidth="1"/>
    <col min="3599" max="3599" width="9.85546875" style="202" customWidth="1"/>
    <col min="3600" max="3600" width="11" style="202" customWidth="1"/>
    <col min="3601" max="3601" width="3.28515625" style="202" customWidth="1"/>
    <col min="3602" max="3840" width="9.140625" style="202"/>
    <col min="3841" max="3842" width="2.42578125" style="202" customWidth="1"/>
    <col min="3843" max="3843" width="16.28515625" style="202" customWidth="1"/>
    <col min="3844" max="3844" width="3.140625" style="202" customWidth="1"/>
    <col min="3845" max="3845" width="13.5703125" style="202" customWidth="1"/>
    <col min="3846" max="3847" width="15.85546875" style="202" customWidth="1"/>
    <col min="3848" max="3848" width="4.85546875" style="202" customWidth="1"/>
    <col min="3849" max="3849" width="13.7109375" style="202" customWidth="1"/>
    <col min="3850" max="3850" width="16.42578125" style="202" customWidth="1"/>
    <col min="3851" max="3851" width="8.7109375" style="202" customWidth="1"/>
    <col min="3852" max="3852" width="3.28515625" style="202" customWidth="1"/>
    <col min="3853" max="3853" width="6.140625" style="202" customWidth="1"/>
    <col min="3854" max="3854" width="3.7109375" style="202" customWidth="1"/>
    <col min="3855" max="3855" width="9.85546875" style="202" customWidth="1"/>
    <col min="3856" max="3856" width="11" style="202" customWidth="1"/>
    <col min="3857" max="3857" width="3.28515625" style="202" customWidth="1"/>
    <col min="3858" max="4096" width="9.140625" style="202"/>
    <col min="4097" max="4098" width="2.42578125" style="202" customWidth="1"/>
    <col min="4099" max="4099" width="16.28515625" style="202" customWidth="1"/>
    <col min="4100" max="4100" width="3.140625" style="202" customWidth="1"/>
    <col min="4101" max="4101" width="13.5703125" style="202" customWidth="1"/>
    <col min="4102" max="4103" width="15.85546875" style="202" customWidth="1"/>
    <col min="4104" max="4104" width="4.85546875" style="202" customWidth="1"/>
    <col min="4105" max="4105" width="13.7109375" style="202" customWidth="1"/>
    <col min="4106" max="4106" width="16.42578125" style="202" customWidth="1"/>
    <col min="4107" max="4107" width="8.7109375" style="202" customWidth="1"/>
    <col min="4108" max="4108" width="3.28515625" style="202" customWidth="1"/>
    <col min="4109" max="4109" width="6.140625" style="202" customWidth="1"/>
    <col min="4110" max="4110" width="3.7109375" style="202" customWidth="1"/>
    <col min="4111" max="4111" width="9.85546875" style="202" customWidth="1"/>
    <col min="4112" max="4112" width="11" style="202" customWidth="1"/>
    <col min="4113" max="4113" width="3.28515625" style="202" customWidth="1"/>
    <col min="4114" max="4352" width="9.140625" style="202"/>
    <col min="4353" max="4354" width="2.42578125" style="202" customWidth="1"/>
    <col min="4355" max="4355" width="16.28515625" style="202" customWidth="1"/>
    <col min="4356" max="4356" width="3.140625" style="202" customWidth="1"/>
    <col min="4357" max="4357" width="13.5703125" style="202" customWidth="1"/>
    <col min="4358" max="4359" width="15.85546875" style="202" customWidth="1"/>
    <col min="4360" max="4360" width="4.85546875" style="202" customWidth="1"/>
    <col min="4361" max="4361" width="13.7109375" style="202" customWidth="1"/>
    <col min="4362" max="4362" width="16.42578125" style="202" customWidth="1"/>
    <col min="4363" max="4363" width="8.7109375" style="202" customWidth="1"/>
    <col min="4364" max="4364" width="3.28515625" style="202" customWidth="1"/>
    <col min="4365" max="4365" width="6.140625" style="202" customWidth="1"/>
    <col min="4366" max="4366" width="3.7109375" style="202" customWidth="1"/>
    <col min="4367" max="4367" width="9.85546875" style="202" customWidth="1"/>
    <col min="4368" max="4368" width="11" style="202" customWidth="1"/>
    <col min="4369" max="4369" width="3.28515625" style="202" customWidth="1"/>
    <col min="4370" max="4608" width="9.140625" style="202"/>
    <col min="4609" max="4610" width="2.42578125" style="202" customWidth="1"/>
    <col min="4611" max="4611" width="16.28515625" style="202" customWidth="1"/>
    <col min="4612" max="4612" width="3.140625" style="202" customWidth="1"/>
    <col min="4613" max="4613" width="13.5703125" style="202" customWidth="1"/>
    <col min="4614" max="4615" width="15.85546875" style="202" customWidth="1"/>
    <col min="4616" max="4616" width="4.85546875" style="202" customWidth="1"/>
    <col min="4617" max="4617" width="13.7109375" style="202" customWidth="1"/>
    <col min="4618" max="4618" width="16.42578125" style="202" customWidth="1"/>
    <col min="4619" max="4619" width="8.7109375" style="202" customWidth="1"/>
    <col min="4620" max="4620" width="3.28515625" style="202" customWidth="1"/>
    <col min="4621" max="4621" width="6.140625" style="202" customWidth="1"/>
    <col min="4622" max="4622" width="3.7109375" style="202" customWidth="1"/>
    <col min="4623" max="4623" width="9.85546875" style="202" customWidth="1"/>
    <col min="4624" max="4624" width="11" style="202" customWidth="1"/>
    <col min="4625" max="4625" width="3.28515625" style="202" customWidth="1"/>
    <col min="4626" max="4864" width="9.140625" style="202"/>
    <col min="4865" max="4866" width="2.42578125" style="202" customWidth="1"/>
    <col min="4867" max="4867" width="16.28515625" style="202" customWidth="1"/>
    <col min="4868" max="4868" width="3.140625" style="202" customWidth="1"/>
    <col min="4869" max="4869" width="13.5703125" style="202" customWidth="1"/>
    <col min="4870" max="4871" width="15.85546875" style="202" customWidth="1"/>
    <col min="4872" max="4872" width="4.85546875" style="202" customWidth="1"/>
    <col min="4873" max="4873" width="13.7109375" style="202" customWidth="1"/>
    <col min="4874" max="4874" width="16.42578125" style="202" customWidth="1"/>
    <col min="4875" max="4875" width="8.7109375" style="202" customWidth="1"/>
    <col min="4876" max="4876" width="3.28515625" style="202" customWidth="1"/>
    <col min="4877" max="4877" width="6.140625" style="202" customWidth="1"/>
    <col min="4878" max="4878" width="3.7109375" style="202" customWidth="1"/>
    <col min="4879" max="4879" width="9.85546875" style="202" customWidth="1"/>
    <col min="4880" max="4880" width="11" style="202" customWidth="1"/>
    <col min="4881" max="4881" width="3.28515625" style="202" customWidth="1"/>
    <col min="4882" max="5120" width="9.140625" style="202"/>
    <col min="5121" max="5122" width="2.42578125" style="202" customWidth="1"/>
    <col min="5123" max="5123" width="16.28515625" style="202" customWidth="1"/>
    <col min="5124" max="5124" width="3.140625" style="202" customWidth="1"/>
    <col min="5125" max="5125" width="13.5703125" style="202" customWidth="1"/>
    <col min="5126" max="5127" width="15.85546875" style="202" customWidth="1"/>
    <col min="5128" max="5128" width="4.85546875" style="202" customWidth="1"/>
    <col min="5129" max="5129" width="13.7109375" style="202" customWidth="1"/>
    <col min="5130" max="5130" width="16.42578125" style="202" customWidth="1"/>
    <col min="5131" max="5131" width="8.7109375" style="202" customWidth="1"/>
    <col min="5132" max="5132" width="3.28515625" style="202" customWidth="1"/>
    <col min="5133" max="5133" width="6.140625" style="202" customWidth="1"/>
    <col min="5134" max="5134" width="3.7109375" style="202" customWidth="1"/>
    <col min="5135" max="5135" width="9.85546875" style="202" customWidth="1"/>
    <col min="5136" max="5136" width="11" style="202" customWidth="1"/>
    <col min="5137" max="5137" width="3.28515625" style="202" customWidth="1"/>
    <col min="5138" max="5376" width="9.140625" style="202"/>
    <col min="5377" max="5378" width="2.42578125" style="202" customWidth="1"/>
    <col min="5379" max="5379" width="16.28515625" style="202" customWidth="1"/>
    <col min="5380" max="5380" width="3.140625" style="202" customWidth="1"/>
    <col min="5381" max="5381" width="13.5703125" style="202" customWidth="1"/>
    <col min="5382" max="5383" width="15.85546875" style="202" customWidth="1"/>
    <col min="5384" max="5384" width="4.85546875" style="202" customWidth="1"/>
    <col min="5385" max="5385" width="13.7109375" style="202" customWidth="1"/>
    <col min="5386" max="5386" width="16.42578125" style="202" customWidth="1"/>
    <col min="5387" max="5387" width="8.7109375" style="202" customWidth="1"/>
    <col min="5388" max="5388" width="3.28515625" style="202" customWidth="1"/>
    <col min="5389" max="5389" width="6.140625" style="202" customWidth="1"/>
    <col min="5390" max="5390" width="3.7109375" style="202" customWidth="1"/>
    <col min="5391" max="5391" width="9.85546875" style="202" customWidth="1"/>
    <col min="5392" max="5392" width="11" style="202" customWidth="1"/>
    <col min="5393" max="5393" width="3.28515625" style="202" customWidth="1"/>
    <col min="5394" max="5632" width="9.140625" style="202"/>
    <col min="5633" max="5634" width="2.42578125" style="202" customWidth="1"/>
    <col min="5635" max="5635" width="16.28515625" style="202" customWidth="1"/>
    <col min="5636" max="5636" width="3.140625" style="202" customWidth="1"/>
    <col min="5637" max="5637" width="13.5703125" style="202" customWidth="1"/>
    <col min="5638" max="5639" width="15.85546875" style="202" customWidth="1"/>
    <col min="5640" max="5640" width="4.85546875" style="202" customWidth="1"/>
    <col min="5641" max="5641" width="13.7109375" style="202" customWidth="1"/>
    <col min="5642" max="5642" width="16.42578125" style="202" customWidth="1"/>
    <col min="5643" max="5643" width="8.7109375" style="202" customWidth="1"/>
    <col min="5644" max="5644" width="3.28515625" style="202" customWidth="1"/>
    <col min="5645" max="5645" width="6.140625" style="202" customWidth="1"/>
    <col min="5646" max="5646" width="3.7109375" style="202" customWidth="1"/>
    <col min="5647" max="5647" width="9.85546875" style="202" customWidth="1"/>
    <col min="5648" max="5648" width="11" style="202" customWidth="1"/>
    <col min="5649" max="5649" width="3.28515625" style="202" customWidth="1"/>
    <col min="5650" max="5888" width="9.140625" style="202"/>
    <col min="5889" max="5890" width="2.42578125" style="202" customWidth="1"/>
    <col min="5891" max="5891" width="16.28515625" style="202" customWidth="1"/>
    <col min="5892" max="5892" width="3.140625" style="202" customWidth="1"/>
    <col min="5893" max="5893" width="13.5703125" style="202" customWidth="1"/>
    <col min="5894" max="5895" width="15.85546875" style="202" customWidth="1"/>
    <col min="5896" max="5896" width="4.85546875" style="202" customWidth="1"/>
    <col min="5897" max="5897" width="13.7109375" style="202" customWidth="1"/>
    <col min="5898" max="5898" width="16.42578125" style="202" customWidth="1"/>
    <col min="5899" max="5899" width="8.7109375" style="202" customWidth="1"/>
    <col min="5900" max="5900" width="3.28515625" style="202" customWidth="1"/>
    <col min="5901" max="5901" width="6.140625" style="202" customWidth="1"/>
    <col min="5902" max="5902" width="3.7109375" style="202" customWidth="1"/>
    <col min="5903" max="5903" width="9.85546875" style="202" customWidth="1"/>
    <col min="5904" max="5904" width="11" style="202" customWidth="1"/>
    <col min="5905" max="5905" width="3.28515625" style="202" customWidth="1"/>
    <col min="5906" max="6144" width="9.140625" style="202"/>
    <col min="6145" max="6146" width="2.42578125" style="202" customWidth="1"/>
    <col min="6147" max="6147" width="16.28515625" style="202" customWidth="1"/>
    <col min="6148" max="6148" width="3.140625" style="202" customWidth="1"/>
    <col min="6149" max="6149" width="13.5703125" style="202" customWidth="1"/>
    <col min="6150" max="6151" width="15.85546875" style="202" customWidth="1"/>
    <col min="6152" max="6152" width="4.85546875" style="202" customWidth="1"/>
    <col min="6153" max="6153" width="13.7109375" style="202" customWidth="1"/>
    <col min="6154" max="6154" width="16.42578125" style="202" customWidth="1"/>
    <col min="6155" max="6155" width="8.7109375" style="202" customWidth="1"/>
    <col min="6156" max="6156" width="3.28515625" style="202" customWidth="1"/>
    <col min="6157" max="6157" width="6.140625" style="202" customWidth="1"/>
    <col min="6158" max="6158" width="3.7109375" style="202" customWidth="1"/>
    <col min="6159" max="6159" width="9.85546875" style="202" customWidth="1"/>
    <col min="6160" max="6160" width="11" style="202" customWidth="1"/>
    <col min="6161" max="6161" width="3.28515625" style="202" customWidth="1"/>
    <col min="6162" max="6400" width="9.140625" style="202"/>
    <col min="6401" max="6402" width="2.42578125" style="202" customWidth="1"/>
    <col min="6403" max="6403" width="16.28515625" style="202" customWidth="1"/>
    <col min="6404" max="6404" width="3.140625" style="202" customWidth="1"/>
    <col min="6405" max="6405" width="13.5703125" style="202" customWidth="1"/>
    <col min="6406" max="6407" width="15.85546875" style="202" customWidth="1"/>
    <col min="6408" max="6408" width="4.85546875" style="202" customWidth="1"/>
    <col min="6409" max="6409" width="13.7109375" style="202" customWidth="1"/>
    <col min="6410" max="6410" width="16.42578125" style="202" customWidth="1"/>
    <col min="6411" max="6411" width="8.7109375" style="202" customWidth="1"/>
    <col min="6412" max="6412" width="3.28515625" style="202" customWidth="1"/>
    <col min="6413" max="6413" width="6.140625" style="202" customWidth="1"/>
    <col min="6414" max="6414" width="3.7109375" style="202" customWidth="1"/>
    <col min="6415" max="6415" width="9.85546875" style="202" customWidth="1"/>
    <col min="6416" max="6416" width="11" style="202" customWidth="1"/>
    <col min="6417" max="6417" width="3.28515625" style="202" customWidth="1"/>
    <col min="6418" max="6656" width="9.140625" style="202"/>
    <col min="6657" max="6658" width="2.42578125" style="202" customWidth="1"/>
    <col min="6659" max="6659" width="16.28515625" style="202" customWidth="1"/>
    <col min="6660" max="6660" width="3.140625" style="202" customWidth="1"/>
    <col min="6661" max="6661" width="13.5703125" style="202" customWidth="1"/>
    <col min="6662" max="6663" width="15.85546875" style="202" customWidth="1"/>
    <col min="6664" max="6664" width="4.85546875" style="202" customWidth="1"/>
    <col min="6665" max="6665" width="13.7109375" style="202" customWidth="1"/>
    <col min="6666" max="6666" width="16.42578125" style="202" customWidth="1"/>
    <col min="6667" max="6667" width="8.7109375" style="202" customWidth="1"/>
    <col min="6668" max="6668" width="3.28515625" style="202" customWidth="1"/>
    <col min="6669" max="6669" width="6.140625" style="202" customWidth="1"/>
    <col min="6670" max="6670" width="3.7109375" style="202" customWidth="1"/>
    <col min="6671" max="6671" width="9.85546875" style="202" customWidth="1"/>
    <col min="6672" max="6672" width="11" style="202" customWidth="1"/>
    <col min="6673" max="6673" width="3.28515625" style="202" customWidth="1"/>
    <col min="6674" max="6912" width="9.140625" style="202"/>
    <col min="6913" max="6914" width="2.42578125" style="202" customWidth="1"/>
    <col min="6915" max="6915" width="16.28515625" style="202" customWidth="1"/>
    <col min="6916" max="6916" width="3.140625" style="202" customWidth="1"/>
    <col min="6917" max="6917" width="13.5703125" style="202" customWidth="1"/>
    <col min="6918" max="6919" width="15.85546875" style="202" customWidth="1"/>
    <col min="6920" max="6920" width="4.85546875" style="202" customWidth="1"/>
    <col min="6921" max="6921" width="13.7109375" style="202" customWidth="1"/>
    <col min="6922" max="6922" width="16.42578125" style="202" customWidth="1"/>
    <col min="6923" max="6923" width="8.7109375" style="202" customWidth="1"/>
    <col min="6924" max="6924" width="3.28515625" style="202" customWidth="1"/>
    <col min="6925" max="6925" width="6.140625" style="202" customWidth="1"/>
    <col min="6926" max="6926" width="3.7109375" style="202" customWidth="1"/>
    <col min="6927" max="6927" width="9.85546875" style="202" customWidth="1"/>
    <col min="6928" max="6928" width="11" style="202" customWidth="1"/>
    <col min="6929" max="6929" width="3.28515625" style="202" customWidth="1"/>
    <col min="6930" max="7168" width="9.140625" style="202"/>
    <col min="7169" max="7170" width="2.42578125" style="202" customWidth="1"/>
    <col min="7171" max="7171" width="16.28515625" style="202" customWidth="1"/>
    <col min="7172" max="7172" width="3.140625" style="202" customWidth="1"/>
    <col min="7173" max="7173" width="13.5703125" style="202" customWidth="1"/>
    <col min="7174" max="7175" width="15.85546875" style="202" customWidth="1"/>
    <col min="7176" max="7176" width="4.85546875" style="202" customWidth="1"/>
    <col min="7177" max="7177" width="13.7109375" style="202" customWidth="1"/>
    <col min="7178" max="7178" width="16.42578125" style="202" customWidth="1"/>
    <col min="7179" max="7179" width="8.7109375" style="202" customWidth="1"/>
    <col min="7180" max="7180" width="3.28515625" style="202" customWidth="1"/>
    <col min="7181" max="7181" width="6.140625" style="202" customWidth="1"/>
    <col min="7182" max="7182" width="3.7109375" style="202" customWidth="1"/>
    <col min="7183" max="7183" width="9.85546875" style="202" customWidth="1"/>
    <col min="7184" max="7184" width="11" style="202" customWidth="1"/>
    <col min="7185" max="7185" width="3.28515625" style="202" customWidth="1"/>
    <col min="7186" max="7424" width="9.140625" style="202"/>
    <col min="7425" max="7426" width="2.42578125" style="202" customWidth="1"/>
    <col min="7427" max="7427" width="16.28515625" style="202" customWidth="1"/>
    <col min="7428" max="7428" width="3.140625" style="202" customWidth="1"/>
    <col min="7429" max="7429" width="13.5703125" style="202" customWidth="1"/>
    <col min="7430" max="7431" width="15.85546875" style="202" customWidth="1"/>
    <col min="7432" max="7432" width="4.85546875" style="202" customWidth="1"/>
    <col min="7433" max="7433" width="13.7109375" style="202" customWidth="1"/>
    <col min="7434" max="7434" width="16.42578125" style="202" customWidth="1"/>
    <col min="7435" max="7435" width="8.7109375" style="202" customWidth="1"/>
    <col min="7436" max="7436" width="3.28515625" style="202" customWidth="1"/>
    <col min="7437" max="7437" width="6.140625" style="202" customWidth="1"/>
    <col min="7438" max="7438" width="3.7109375" style="202" customWidth="1"/>
    <col min="7439" max="7439" width="9.85546875" style="202" customWidth="1"/>
    <col min="7440" max="7440" width="11" style="202" customWidth="1"/>
    <col min="7441" max="7441" width="3.28515625" style="202" customWidth="1"/>
    <col min="7442" max="7680" width="9.140625" style="202"/>
    <col min="7681" max="7682" width="2.42578125" style="202" customWidth="1"/>
    <col min="7683" max="7683" width="16.28515625" style="202" customWidth="1"/>
    <col min="7684" max="7684" width="3.140625" style="202" customWidth="1"/>
    <col min="7685" max="7685" width="13.5703125" style="202" customWidth="1"/>
    <col min="7686" max="7687" width="15.85546875" style="202" customWidth="1"/>
    <col min="7688" max="7688" width="4.85546875" style="202" customWidth="1"/>
    <col min="7689" max="7689" width="13.7109375" style="202" customWidth="1"/>
    <col min="7690" max="7690" width="16.42578125" style="202" customWidth="1"/>
    <col min="7691" max="7691" width="8.7109375" style="202" customWidth="1"/>
    <col min="7692" max="7692" width="3.28515625" style="202" customWidth="1"/>
    <col min="7693" max="7693" width="6.140625" style="202" customWidth="1"/>
    <col min="7694" max="7694" width="3.7109375" style="202" customWidth="1"/>
    <col min="7695" max="7695" width="9.85546875" style="202" customWidth="1"/>
    <col min="7696" max="7696" width="11" style="202" customWidth="1"/>
    <col min="7697" max="7697" width="3.28515625" style="202" customWidth="1"/>
    <col min="7698" max="7936" width="9.140625" style="202"/>
    <col min="7937" max="7938" width="2.42578125" style="202" customWidth="1"/>
    <col min="7939" max="7939" width="16.28515625" style="202" customWidth="1"/>
    <col min="7940" max="7940" width="3.140625" style="202" customWidth="1"/>
    <col min="7941" max="7941" width="13.5703125" style="202" customWidth="1"/>
    <col min="7942" max="7943" width="15.85546875" style="202" customWidth="1"/>
    <col min="7944" max="7944" width="4.85546875" style="202" customWidth="1"/>
    <col min="7945" max="7945" width="13.7109375" style="202" customWidth="1"/>
    <col min="7946" max="7946" width="16.42578125" style="202" customWidth="1"/>
    <col min="7947" max="7947" width="8.7109375" style="202" customWidth="1"/>
    <col min="7948" max="7948" width="3.28515625" style="202" customWidth="1"/>
    <col min="7949" max="7949" width="6.140625" style="202" customWidth="1"/>
    <col min="7950" max="7950" width="3.7109375" style="202" customWidth="1"/>
    <col min="7951" max="7951" width="9.85546875" style="202" customWidth="1"/>
    <col min="7952" max="7952" width="11" style="202" customWidth="1"/>
    <col min="7953" max="7953" width="3.28515625" style="202" customWidth="1"/>
    <col min="7954" max="8192" width="9.140625" style="202"/>
    <col min="8193" max="8194" width="2.42578125" style="202" customWidth="1"/>
    <col min="8195" max="8195" width="16.28515625" style="202" customWidth="1"/>
    <col min="8196" max="8196" width="3.140625" style="202" customWidth="1"/>
    <col min="8197" max="8197" width="13.5703125" style="202" customWidth="1"/>
    <col min="8198" max="8199" width="15.85546875" style="202" customWidth="1"/>
    <col min="8200" max="8200" width="4.85546875" style="202" customWidth="1"/>
    <col min="8201" max="8201" width="13.7109375" style="202" customWidth="1"/>
    <col min="8202" max="8202" width="16.42578125" style="202" customWidth="1"/>
    <col min="8203" max="8203" width="8.7109375" style="202" customWidth="1"/>
    <col min="8204" max="8204" width="3.28515625" style="202" customWidth="1"/>
    <col min="8205" max="8205" width="6.140625" style="202" customWidth="1"/>
    <col min="8206" max="8206" width="3.7109375" style="202" customWidth="1"/>
    <col min="8207" max="8207" width="9.85546875" style="202" customWidth="1"/>
    <col min="8208" max="8208" width="11" style="202" customWidth="1"/>
    <col min="8209" max="8209" width="3.28515625" style="202" customWidth="1"/>
    <col min="8210" max="8448" width="9.140625" style="202"/>
    <col min="8449" max="8450" width="2.42578125" style="202" customWidth="1"/>
    <col min="8451" max="8451" width="16.28515625" style="202" customWidth="1"/>
    <col min="8452" max="8452" width="3.140625" style="202" customWidth="1"/>
    <col min="8453" max="8453" width="13.5703125" style="202" customWidth="1"/>
    <col min="8454" max="8455" width="15.85546875" style="202" customWidth="1"/>
    <col min="8456" max="8456" width="4.85546875" style="202" customWidth="1"/>
    <col min="8457" max="8457" width="13.7109375" style="202" customWidth="1"/>
    <col min="8458" max="8458" width="16.42578125" style="202" customWidth="1"/>
    <col min="8459" max="8459" width="8.7109375" style="202" customWidth="1"/>
    <col min="8460" max="8460" width="3.28515625" style="202" customWidth="1"/>
    <col min="8461" max="8461" width="6.140625" style="202" customWidth="1"/>
    <col min="8462" max="8462" width="3.7109375" style="202" customWidth="1"/>
    <col min="8463" max="8463" width="9.85546875" style="202" customWidth="1"/>
    <col min="8464" max="8464" width="11" style="202" customWidth="1"/>
    <col min="8465" max="8465" width="3.28515625" style="202" customWidth="1"/>
    <col min="8466" max="8704" width="9.140625" style="202"/>
    <col min="8705" max="8706" width="2.42578125" style="202" customWidth="1"/>
    <col min="8707" max="8707" width="16.28515625" style="202" customWidth="1"/>
    <col min="8708" max="8708" width="3.140625" style="202" customWidth="1"/>
    <col min="8709" max="8709" width="13.5703125" style="202" customWidth="1"/>
    <col min="8710" max="8711" width="15.85546875" style="202" customWidth="1"/>
    <col min="8712" max="8712" width="4.85546875" style="202" customWidth="1"/>
    <col min="8713" max="8713" width="13.7109375" style="202" customWidth="1"/>
    <col min="8714" max="8714" width="16.42578125" style="202" customWidth="1"/>
    <col min="8715" max="8715" width="8.7109375" style="202" customWidth="1"/>
    <col min="8716" max="8716" width="3.28515625" style="202" customWidth="1"/>
    <col min="8717" max="8717" width="6.140625" style="202" customWidth="1"/>
    <col min="8718" max="8718" width="3.7109375" style="202" customWidth="1"/>
    <col min="8719" max="8719" width="9.85546875" style="202" customWidth="1"/>
    <col min="8720" max="8720" width="11" style="202" customWidth="1"/>
    <col min="8721" max="8721" width="3.28515625" style="202" customWidth="1"/>
    <col min="8722" max="8960" width="9.140625" style="202"/>
    <col min="8961" max="8962" width="2.42578125" style="202" customWidth="1"/>
    <col min="8963" max="8963" width="16.28515625" style="202" customWidth="1"/>
    <col min="8964" max="8964" width="3.140625" style="202" customWidth="1"/>
    <col min="8965" max="8965" width="13.5703125" style="202" customWidth="1"/>
    <col min="8966" max="8967" width="15.85546875" style="202" customWidth="1"/>
    <col min="8968" max="8968" width="4.85546875" style="202" customWidth="1"/>
    <col min="8969" max="8969" width="13.7109375" style="202" customWidth="1"/>
    <col min="8970" max="8970" width="16.42578125" style="202" customWidth="1"/>
    <col min="8971" max="8971" width="8.7109375" style="202" customWidth="1"/>
    <col min="8972" max="8972" width="3.28515625" style="202" customWidth="1"/>
    <col min="8973" max="8973" width="6.140625" style="202" customWidth="1"/>
    <col min="8974" max="8974" width="3.7109375" style="202" customWidth="1"/>
    <col min="8975" max="8975" width="9.85546875" style="202" customWidth="1"/>
    <col min="8976" max="8976" width="11" style="202" customWidth="1"/>
    <col min="8977" max="8977" width="3.28515625" style="202" customWidth="1"/>
    <col min="8978" max="9216" width="9.140625" style="202"/>
    <col min="9217" max="9218" width="2.42578125" style="202" customWidth="1"/>
    <col min="9219" max="9219" width="16.28515625" style="202" customWidth="1"/>
    <col min="9220" max="9220" width="3.140625" style="202" customWidth="1"/>
    <col min="9221" max="9221" width="13.5703125" style="202" customWidth="1"/>
    <col min="9222" max="9223" width="15.85546875" style="202" customWidth="1"/>
    <col min="9224" max="9224" width="4.85546875" style="202" customWidth="1"/>
    <col min="9225" max="9225" width="13.7109375" style="202" customWidth="1"/>
    <col min="9226" max="9226" width="16.42578125" style="202" customWidth="1"/>
    <col min="9227" max="9227" width="8.7109375" style="202" customWidth="1"/>
    <col min="9228" max="9228" width="3.28515625" style="202" customWidth="1"/>
    <col min="9229" max="9229" width="6.140625" style="202" customWidth="1"/>
    <col min="9230" max="9230" width="3.7109375" style="202" customWidth="1"/>
    <col min="9231" max="9231" width="9.85546875" style="202" customWidth="1"/>
    <col min="9232" max="9232" width="11" style="202" customWidth="1"/>
    <col min="9233" max="9233" width="3.28515625" style="202" customWidth="1"/>
    <col min="9234" max="9472" width="9.140625" style="202"/>
    <col min="9473" max="9474" width="2.42578125" style="202" customWidth="1"/>
    <col min="9475" max="9475" width="16.28515625" style="202" customWidth="1"/>
    <col min="9476" max="9476" width="3.140625" style="202" customWidth="1"/>
    <col min="9477" max="9477" width="13.5703125" style="202" customWidth="1"/>
    <col min="9478" max="9479" width="15.85546875" style="202" customWidth="1"/>
    <col min="9480" max="9480" width="4.85546875" style="202" customWidth="1"/>
    <col min="9481" max="9481" width="13.7109375" style="202" customWidth="1"/>
    <col min="9482" max="9482" width="16.42578125" style="202" customWidth="1"/>
    <col min="9483" max="9483" width="8.7109375" style="202" customWidth="1"/>
    <col min="9484" max="9484" width="3.28515625" style="202" customWidth="1"/>
    <col min="9485" max="9485" width="6.140625" style="202" customWidth="1"/>
    <col min="9486" max="9486" width="3.7109375" style="202" customWidth="1"/>
    <col min="9487" max="9487" width="9.85546875" style="202" customWidth="1"/>
    <col min="9488" max="9488" width="11" style="202" customWidth="1"/>
    <col min="9489" max="9489" width="3.28515625" style="202" customWidth="1"/>
    <col min="9490" max="9728" width="9.140625" style="202"/>
    <col min="9729" max="9730" width="2.42578125" style="202" customWidth="1"/>
    <col min="9731" max="9731" width="16.28515625" style="202" customWidth="1"/>
    <col min="9732" max="9732" width="3.140625" style="202" customWidth="1"/>
    <col min="9733" max="9733" width="13.5703125" style="202" customWidth="1"/>
    <col min="9734" max="9735" width="15.85546875" style="202" customWidth="1"/>
    <col min="9736" max="9736" width="4.85546875" style="202" customWidth="1"/>
    <col min="9737" max="9737" width="13.7109375" style="202" customWidth="1"/>
    <col min="9738" max="9738" width="16.42578125" style="202" customWidth="1"/>
    <col min="9739" max="9739" width="8.7109375" style="202" customWidth="1"/>
    <col min="9740" max="9740" width="3.28515625" style="202" customWidth="1"/>
    <col min="9741" max="9741" width="6.140625" style="202" customWidth="1"/>
    <col min="9742" max="9742" width="3.7109375" style="202" customWidth="1"/>
    <col min="9743" max="9743" width="9.85546875" style="202" customWidth="1"/>
    <col min="9744" max="9744" width="11" style="202" customWidth="1"/>
    <col min="9745" max="9745" width="3.28515625" style="202" customWidth="1"/>
    <col min="9746" max="9984" width="9.140625" style="202"/>
    <col min="9985" max="9986" width="2.42578125" style="202" customWidth="1"/>
    <col min="9987" max="9987" width="16.28515625" style="202" customWidth="1"/>
    <col min="9988" max="9988" width="3.140625" style="202" customWidth="1"/>
    <col min="9989" max="9989" width="13.5703125" style="202" customWidth="1"/>
    <col min="9990" max="9991" width="15.85546875" style="202" customWidth="1"/>
    <col min="9992" max="9992" width="4.85546875" style="202" customWidth="1"/>
    <col min="9993" max="9993" width="13.7109375" style="202" customWidth="1"/>
    <col min="9994" max="9994" width="16.42578125" style="202" customWidth="1"/>
    <col min="9995" max="9995" width="8.7109375" style="202" customWidth="1"/>
    <col min="9996" max="9996" width="3.28515625" style="202" customWidth="1"/>
    <col min="9997" max="9997" width="6.140625" style="202" customWidth="1"/>
    <col min="9998" max="9998" width="3.7109375" style="202" customWidth="1"/>
    <col min="9999" max="9999" width="9.85546875" style="202" customWidth="1"/>
    <col min="10000" max="10000" width="11" style="202" customWidth="1"/>
    <col min="10001" max="10001" width="3.28515625" style="202" customWidth="1"/>
    <col min="10002" max="10240" width="9.140625" style="202"/>
    <col min="10241" max="10242" width="2.42578125" style="202" customWidth="1"/>
    <col min="10243" max="10243" width="16.28515625" style="202" customWidth="1"/>
    <col min="10244" max="10244" width="3.140625" style="202" customWidth="1"/>
    <col min="10245" max="10245" width="13.5703125" style="202" customWidth="1"/>
    <col min="10246" max="10247" width="15.85546875" style="202" customWidth="1"/>
    <col min="10248" max="10248" width="4.85546875" style="202" customWidth="1"/>
    <col min="10249" max="10249" width="13.7109375" style="202" customWidth="1"/>
    <col min="10250" max="10250" width="16.42578125" style="202" customWidth="1"/>
    <col min="10251" max="10251" width="8.7109375" style="202" customWidth="1"/>
    <col min="10252" max="10252" width="3.28515625" style="202" customWidth="1"/>
    <col min="10253" max="10253" width="6.140625" style="202" customWidth="1"/>
    <col min="10254" max="10254" width="3.7109375" style="202" customWidth="1"/>
    <col min="10255" max="10255" width="9.85546875" style="202" customWidth="1"/>
    <col min="10256" max="10256" width="11" style="202" customWidth="1"/>
    <col min="10257" max="10257" width="3.28515625" style="202" customWidth="1"/>
    <col min="10258" max="10496" width="9.140625" style="202"/>
    <col min="10497" max="10498" width="2.42578125" style="202" customWidth="1"/>
    <col min="10499" max="10499" width="16.28515625" style="202" customWidth="1"/>
    <col min="10500" max="10500" width="3.140625" style="202" customWidth="1"/>
    <col min="10501" max="10501" width="13.5703125" style="202" customWidth="1"/>
    <col min="10502" max="10503" width="15.85546875" style="202" customWidth="1"/>
    <col min="10504" max="10504" width="4.85546875" style="202" customWidth="1"/>
    <col min="10505" max="10505" width="13.7109375" style="202" customWidth="1"/>
    <col min="10506" max="10506" width="16.42578125" style="202" customWidth="1"/>
    <col min="10507" max="10507" width="8.7109375" style="202" customWidth="1"/>
    <col min="10508" max="10508" width="3.28515625" style="202" customWidth="1"/>
    <col min="10509" max="10509" width="6.140625" style="202" customWidth="1"/>
    <col min="10510" max="10510" width="3.7109375" style="202" customWidth="1"/>
    <col min="10511" max="10511" width="9.85546875" style="202" customWidth="1"/>
    <col min="10512" max="10512" width="11" style="202" customWidth="1"/>
    <col min="10513" max="10513" width="3.28515625" style="202" customWidth="1"/>
    <col min="10514" max="10752" width="9.140625" style="202"/>
    <col min="10753" max="10754" width="2.42578125" style="202" customWidth="1"/>
    <col min="10755" max="10755" width="16.28515625" style="202" customWidth="1"/>
    <col min="10756" max="10756" width="3.140625" style="202" customWidth="1"/>
    <col min="10757" max="10757" width="13.5703125" style="202" customWidth="1"/>
    <col min="10758" max="10759" width="15.85546875" style="202" customWidth="1"/>
    <col min="10760" max="10760" width="4.85546875" style="202" customWidth="1"/>
    <col min="10761" max="10761" width="13.7109375" style="202" customWidth="1"/>
    <col min="10762" max="10762" width="16.42578125" style="202" customWidth="1"/>
    <col min="10763" max="10763" width="8.7109375" style="202" customWidth="1"/>
    <col min="10764" max="10764" width="3.28515625" style="202" customWidth="1"/>
    <col min="10765" max="10765" width="6.140625" style="202" customWidth="1"/>
    <col min="10766" max="10766" width="3.7109375" style="202" customWidth="1"/>
    <col min="10767" max="10767" width="9.85546875" style="202" customWidth="1"/>
    <col min="10768" max="10768" width="11" style="202" customWidth="1"/>
    <col min="10769" max="10769" width="3.28515625" style="202" customWidth="1"/>
    <col min="10770" max="11008" width="9.140625" style="202"/>
    <col min="11009" max="11010" width="2.42578125" style="202" customWidth="1"/>
    <col min="11011" max="11011" width="16.28515625" style="202" customWidth="1"/>
    <col min="11012" max="11012" width="3.140625" style="202" customWidth="1"/>
    <col min="11013" max="11013" width="13.5703125" style="202" customWidth="1"/>
    <col min="11014" max="11015" width="15.85546875" style="202" customWidth="1"/>
    <col min="11016" max="11016" width="4.85546875" style="202" customWidth="1"/>
    <col min="11017" max="11017" width="13.7109375" style="202" customWidth="1"/>
    <col min="11018" max="11018" width="16.42578125" style="202" customWidth="1"/>
    <col min="11019" max="11019" width="8.7109375" style="202" customWidth="1"/>
    <col min="11020" max="11020" width="3.28515625" style="202" customWidth="1"/>
    <col min="11021" max="11021" width="6.140625" style="202" customWidth="1"/>
    <col min="11022" max="11022" width="3.7109375" style="202" customWidth="1"/>
    <col min="11023" max="11023" width="9.85546875" style="202" customWidth="1"/>
    <col min="11024" max="11024" width="11" style="202" customWidth="1"/>
    <col min="11025" max="11025" width="3.28515625" style="202" customWidth="1"/>
    <col min="11026" max="11264" width="9.140625" style="202"/>
    <col min="11265" max="11266" width="2.42578125" style="202" customWidth="1"/>
    <col min="11267" max="11267" width="16.28515625" style="202" customWidth="1"/>
    <col min="11268" max="11268" width="3.140625" style="202" customWidth="1"/>
    <col min="11269" max="11269" width="13.5703125" style="202" customWidth="1"/>
    <col min="11270" max="11271" width="15.85546875" style="202" customWidth="1"/>
    <col min="11272" max="11272" width="4.85546875" style="202" customWidth="1"/>
    <col min="11273" max="11273" width="13.7109375" style="202" customWidth="1"/>
    <col min="11274" max="11274" width="16.42578125" style="202" customWidth="1"/>
    <col min="11275" max="11275" width="8.7109375" style="202" customWidth="1"/>
    <col min="11276" max="11276" width="3.28515625" style="202" customWidth="1"/>
    <col min="11277" max="11277" width="6.140625" style="202" customWidth="1"/>
    <col min="11278" max="11278" width="3.7109375" style="202" customWidth="1"/>
    <col min="11279" max="11279" width="9.85546875" style="202" customWidth="1"/>
    <col min="11280" max="11280" width="11" style="202" customWidth="1"/>
    <col min="11281" max="11281" width="3.28515625" style="202" customWidth="1"/>
    <col min="11282" max="11520" width="9.140625" style="202"/>
    <col min="11521" max="11522" width="2.42578125" style="202" customWidth="1"/>
    <col min="11523" max="11523" width="16.28515625" style="202" customWidth="1"/>
    <col min="11524" max="11524" width="3.140625" style="202" customWidth="1"/>
    <col min="11525" max="11525" width="13.5703125" style="202" customWidth="1"/>
    <col min="11526" max="11527" width="15.85546875" style="202" customWidth="1"/>
    <col min="11528" max="11528" width="4.85546875" style="202" customWidth="1"/>
    <col min="11529" max="11529" width="13.7109375" style="202" customWidth="1"/>
    <col min="11530" max="11530" width="16.42578125" style="202" customWidth="1"/>
    <col min="11531" max="11531" width="8.7109375" style="202" customWidth="1"/>
    <col min="11532" max="11532" width="3.28515625" style="202" customWidth="1"/>
    <col min="11533" max="11533" width="6.140625" style="202" customWidth="1"/>
    <col min="11534" max="11534" width="3.7109375" style="202" customWidth="1"/>
    <col min="11535" max="11535" width="9.85546875" style="202" customWidth="1"/>
    <col min="11536" max="11536" width="11" style="202" customWidth="1"/>
    <col min="11537" max="11537" width="3.28515625" style="202" customWidth="1"/>
    <col min="11538" max="11776" width="9.140625" style="202"/>
    <col min="11777" max="11778" width="2.42578125" style="202" customWidth="1"/>
    <col min="11779" max="11779" width="16.28515625" style="202" customWidth="1"/>
    <col min="11780" max="11780" width="3.140625" style="202" customWidth="1"/>
    <col min="11781" max="11781" width="13.5703125" style="202" customWidth="1"/>
    <col min="11782" max="11783" width="15.85546875" style="202" customWidth="1"/>
    <col min="11784" max="11784" width="4.85546875" style="202" customWidth="1"/>
    <col min="11785" max="11785" width="13.7109375" style="202" customWidth="1"/>
    <col min="11786" max="11786" width="16.42578125" style="202" customWidth="1"/>
    <col min="11787" max="11787" width="8.7109375" style="202" customWidth="1"/>
    <col min="11788" max="11788" width="3.28515625" style="202" customWidth="1"/>
    <col min="11789" max="11789" width="6.140625" style="202" customWidth="1"/>
    <col min="11790" max="11790" width="3.7109375" style="202" customWidth="1"/>
    <col min="11791" max="11791" width="9.85546875" style="202" customWidth="1"/>
    <col min="11792" max="11792" width="11" style="202" customWidth="1"/>
    <col min="11793" max="11793" width="3.28515625" style="202" customWidth="1"/>
    <col min="11794" max="12032" width="9.140625" style="202"/>
    <col min="12033" max="12034" width="2.42578125" style="202" customWidth="1"/>
    <col min="12035" max="12035" width="16.28515625" style="202" customWidth="1"/>
    <col min="12036" max="12036" width="3.140625" style="202" customWidth="1"/>
    <col min="12037" max="12037" width="13.5703125" style="202" customWidth="1"/>
    <col min="12038" max="12039" width="15.85546875" style="202" customWidth="1"/>
    <col min="12040" max="12040" width="4.85546875" style="202" customWidth="1"/>
    <col min="12041" max="12041" width="13.7109375" style="202" customWidth="1"/>
    <col min="12042" max="12042" width="16.42578125" style="202" customWidth="1"/>
    <col min="12043" max="12043" width="8.7109375" style="202" customWidth="1"/>
    <col min="12044" max="12044" width="3.28515625" style="202" customWidth="1"/>
    <col min="12045" max="12045" width="6.140625" style="202" customWidth="1"/>
    <col min="12046" max="12046" width="3.7109375" style="202" customWidth="1"/>
    <col min="12047" max="12047" width="9.85546875" style="202" customWidth="1"/>
    <col min="12048" max="12048" width="11" style="202" customWidth="1"/>
    <col min="12049" max="12049" width="3.28515625" style="202" customWidth="1"/>
    <col min="12050" max="12288" width="9.140625" style="202"/>
    <col min="12289" max="12290" width="2.42578125" style="202" customWidth="1"/>
    <col min="12291" max="12291" width="16.28515625" style="202" customWidth="1"/>
    <col min="12292" max="12292" width="3.140625" style="202" customWidth="1"/>
    <col min="12293" max="12293" width="13.5703125" style="202" customWidth="1"/>
    <col min="12294" max="12295" width="15.85546875" style="202" customWidth="1"/>
    <col min="12296" max="12296" width="4.85546875" style="202" customWidth="1"/>
    <col min="12297" max="12297" width="13.7109375" style="202" customWidth="1"/>
    <col min="12298" max="12298" width="16.42578125" style="202" customWidth="1"/>
    <col min="12299" max="12299" width="8.7109375" style="202" customWidth="1"/>
    <col min="12300" max="12300" width="3.28515625" style="202" customWidth="1"/>
    <col min="12301" max="12301" width="6.140625" style="202" customWidth="1"/>
    <col min="12302" max="12302" width="3.7109375" style="202" customWidth="1"/>
    <col min="12303" max="12303" width="9.85546875" style="202" customWidth="1"/>
    <col min="12304" max="12304" width="11" style="202" customWidth="1"/>
    <col min="12305" max="12305" width="3.28515625" style="202" customWidth="1"/>
    <col min="12306" max="12544" width="9.140625" style="202"/>
    <col min="12545" max="12546" width="2.42578125" style="202" customWidth="1"/>
    <col min="12547" max="12547" width="16.28515625" style="202" customWidth="1"/>
    <col min="12548" max="12548" width="3.140625" style="202" customWidth="1"/>
    <col min="12549" max="12549" width="13.5703125" style="202" customWidth="1"/>
    <col min="12550" max="12551" width="15.85546875" style="202" customWidth="1"/>
    <col min="12552" max="12552" width="4.85546875" style="202" customWidth="1"/>
    <col min="12553" max="12553" width="13.7109375" style="202" customWidth="1"/>
    <col min="12554" max="12554" width="16.42578125" style="202" customWidth="1"/>
    <col min="12555" max="12555" width="8.7109375" style="202" customWidth="1"/>
    <col min="12556" max="12556" width="3.28515625" style="202" customWidth="1"/>
    <col min="12557" max="12557" width="6.140625" style="202" customWidth="1"/>
    <col min="12558" max="12558" width="3.7109375" style="202" customWidth="1"/>
    <col min="12559" max="12559" width="9.85546875" style="202" customWidth="1"/>
    <col min="12560" max="12560" width="11" style="202" customWidth="1"/>
    <col min="12561" max="12561" width="3.28515625" style="202" customWidth="1"/>
    <col min="12562" max="12800" width="9.140625" style="202"/>
    <col min="12801" max="12802" width="2.42578125" style="202" customWidth="1"/>
    <col min="12803" max="12803" width="16.28515625" style="202" customWidth="1"/>
    <col min="12804" max="12804" width="3.140625" style="202" customWidth="1"/>
    <col min="12805" max="12805" width="13.5703125" style="202" customWidth="1"/>
    <col min="12806" max="12807" width="15.85546875" style="202" customWidth="1"/>
    <col min="12808" max="12808" width="4.85546875" style="202" customWidth="1"/>
    <col min="12809" max="12809" width="13.7109375" style="202" customWidth="1"/>
    <col min="12810" max="12810" width="16.42578125" style="202" customWidth="1"/>
    <col min="12811" max="12811" width="8.7109375" style="202" customWidth="1"/>
    <col min="12812" max="12812" width="3.28515625" style="202" customWidth="1"/>
    <col min="12813" max="12813" width="6.140625" style="202" customWidth="1"/>
    <col min="12814" max="12814" width="3.7109375" style="202" customWidth="1"/>
    <col min="12815" max="12815" width="9.85546875" style="202" customWidth="1"/>
    <col min="12816" max="12816" width="11" style="202" customWidth="1"/>
    <col min="12817" max="12817" width="3.28515625" style="202" customWidth="1"/>
    <col min="12818" max="13056" width="9.140625" style="202"/>
    <col min="13057" max="13058" width="2.42578125" style="202" customWidth="1"/>
    <col min="13059" max="13059" width="16.28515625" style="202" customWidth="1"/>
    <col min="13060" max="13060" width="3.140625" style="202" customWidth="1"/>
    <col min="13061" max="13061" width="13.5703125" style="202" customWidth="1"/>
    <col min="13062" max="13063" width="15.85546875" style="202" customWidth="1"/>
    <col min="13064" max="13064" width="4.85546875" style="202" customWidth="1"/>
    <col min="13065" max="13065" width="13.7109375" style="202" customWidth="1"/>
    <col min="13066" max="13066" width="16.42578125" style="202" customWidth="1"/>
    <col min="13067" max="13067" width="8.7109375" style="202" customWidth="1"/>
    <col min="13068" max="13068" width="3.28515625" style="202" customWidth="1"/>
    <col min="13069" max="13069" width="6.140625" style="202" customWidth="1"/>
    <col min="13070" max="13070" width="3.7109375" style="202" customWidth="1"/>
    <col min="13071" max="13071" width="9.85546875" style="202" customWidth="1"/>
    <col min="13072" max="13072" width="11" style="202" customWidth="1"/>
    <col min="13073" max="13073" width="3.28515625" style="202" customWidth="1"/>
    <col min="13074" max="13312" width="9.140625" style="202"/>
    <col min="13313" max="13314" width="2.42578125" style="202" customWidth="1"/>
    <col min="13315" max="13315" width="16.28515625" style="202" customWidth="1"/>
    <col min="13316" max="13316" width="3.140625" style="202" customWidth="1"/>
    <col min="13317" max="13317" width="13.5703125" style="202" customWidth="1"/>
    <col min="13318" max="13319" width="15.85546875" style="202" customWidth="1"/>
    <col min="13320" max="13320" width="4.85546875" style="202" customWidth="1"/>
    <col min="13321" max="13321" width="13.7109375" style="202" customWidth="1"/>
    <col min="13322" max="13322" width="16.42578125" style="202" customWidth="1"/>
    <col min="13323" max="13323" width="8.7109375" style="202" customWidth="1"/>
    <col min="13324" max="13324" width="3.28515625" style="202" customWidth="1"/>
    <col min="13325" max="13325" width="6.140625" style="202" customWidth="1"/>
    <col min="13326" max="13326" width="3.7109375" style="202" customWidth="1"/>
    <col min="13327" max="13327" width="9.85546875" style="202" customWidth="1"/>
    <col min="13328" max="13328" width="11" style="202" customWidth="1"/>
    <col min="13329" max="13329" width="3.28515625" style="202" customWidth="1"/>
    <col min="13330" max="13568" width="9.140625" style="202"/>
    <col min="13569" max="13570" width="2.42578125" style="202" customWidth="1"/>
    <col min="13571" max="13571" width="16.28515625" style="202" customWidth="1"/>
    <col min="13572" max="13572" width="3.140625" style="202" customWidth="1"/>
    <col min="13573" max="13573" width="13.5703125" style="202" customWidth="1"/>
    <col min="13574" max="13575" width="15.85546875" style="202" customWidth="1"/>
    <col min="13576" max="13576" width="4.85546875" style="202" customWidth="1"/>
    <col min="13577" max="13577" width="13.7109375" style="202" customWidth="1"/>
    <col min="13578" max="13578" width="16.42578125" style="202" customWidth="1"/>
    <col min="13579" max="13579" width="8.7109375" style="202" customWidth="1"/>
    <col min="13580" max="13580" width="3.28515625" style="202" customWidth="1"/>
    <col min="13581" max="13581" width="6.140625" style="202" customWidth="1"/>
    <col min="13582" max="13582" width="3.7109375" style="202" customWidth="1"/>
    <col min="13583" max="13583" width="9.85546875" style="202" customWidth="1"/>
    <col min="13584" max="13584" width="11" style="202" customWidth="1"/>
    <col min="13585" max="13585" width="3.28515625" style="202" customWidth="1"/>
    <col min="13586" max="13824" width="9.140625" style="202"/>
    <col min="13825" max="13826" width="2.42578125" style="202" customWidth="1"/>
    <col min="13827" max="13827" width="16.28515625" style="202" customWidth="1"/>
    <col min="13828" max="13828" width="3.140625" style="202" customWidth="1"/>
    <col min="13829" max="13829" width="13.5703125" style="202" customWidth="1"/>
    <col min="13830" max="13831" width="15.85546875" style="202" customWidth="1"/>
    <col min="13832" max="13832" width="4.85546875" style="202" customWidth="1"/>
    <col min="13833" max="13833" width="13.7109375" style="202" customWidth="1"/>
    <col min="13834" max="13834" width="16.42578125" style="202" customWidth="1"/>
    <col min="13835" max="13835" width="8.7109375" style="202" customWidth="1"/>
    <col min="13836" max="13836" width="3.28515625" style="202" customWidth="1"/>
    <col min="13837" max="13837" width="6.140625" style="202" customWidth="1"/>
    <col min="13838" max="13838" width="3.7109375" style="202" customWidth="1"/>
    <col min="13839" max="13839" width="9.85546875" style="202" customWidth="1"/>
    <col min="13840" max="13840" width="11" style="202" customWidth="1"/>
    <col min="13841" max="13841" width="3.28515625" style="202" customWidth="1"/>
    <col min="13842" max="14080" width="9.140625" style="202"/>
    <col min="14081" max="14082" width="2.42578125" style="202" customWidth="1"/>
    <col min="14083" max="14083" width="16.28515625" style="202" customWidth="1"/>
    <col min="14084" max="14084" width="3.140625" style="202" customWidth="1"/>
    <col min="14085" max="14085" width="13.5703125" style="202" customWidth="1"/>
    <col min="14086" max="14087" width="15.85546875" style="202" customWidth="1"/>
    <col min="14088" max="14088" width="4.85546875" style="202" customWidth="1"/>
    <col min="14089" max="14089" width="13.7109375" style="202" customWidth="1"/>
    <col min="14090" max="14090" width="16.42578125" style="202" customWidth="1"/>
    <col min="14091" max="14091" width="8.7109375" style="202" customWidth="1"/>
    <col min="14092" max="14092" width="3.28515625" style="202" customWidth="1"/>
    <col min="14093" max="14093" width="6.140625" style="202" customWidth="1"/>
    <col min="14094" max="14094" width="3.7109375" style="202" customWidth="1"/>
    <col min="14095" max="14095" width="9.85546875" style="202" customWidth="1"/>
    <col min="14096" max="14096" width="11" style="202" customWidth="1"/>
    <col min="14097" max="14097" width="3.28515625" style="202" customWidth="1"/>
    <col min="14098" max="14336" width="9.140625" style="202"/>
    <col min="14337" max="14338" width="2.42578125" style="202" customWidth="1"/>
    <col min="14339" max="14339" width="16.28515625" style="202" customWidth="1"/>
    <col min="14340" max="14340" width="3.140625" style="202" customWidth="1"/>
    <col min="14341" max="14341" width="13.5703125" style="202" customWidth="1"/>
    <col min="14342" max="14343" width="15.85546875" style="202" customWidth="1"/>
    <col min="14344" max="14344" width="4.85546875" style="202" customWidth="1"/>
    <col min="14345" max="14345" width="13.7109375" style="202" customWidth="1"/>
    <col min="14346" max="14346" width="16.42578125" style="202" customWidth="1"/>
    <col min="14347" max="14347" width="8.7109375" style="202" customWidth="1"/>
    <col min="14348" max="14348" width="3.28515625" style="202" customWidth="1"/>
    <col min="14349" max="14349" width="6.140625" style="202" customWidth="1"/>
    <col min="14350" max="14350" width="3.7109375" style="202" customWidth="1"/>
    <col min="14351" max="14351" width="9.85546875" style="202" customWidth="1"/>
    <col min="14352" max="14352" width="11" style="202" customWidth="1"/>
    <col min="14353" max="14353" width="3.28515625" style="202" customWidth="1"/>
    <col min="14354" max="14592" width="9.140625" style="202"/>
    <col min="14593" max="14594" width="2.42578125" style="202" customWidth="1"/>
    <col min="14595" max="14595" width="16.28515625" style="202" customWidth="1"/>
    <col min="14596" max="14596" width="3.140625" style="202" customWidth="1"/>
    <col min="14597" max="14597" width="13.5703125" style="202" customWidth="1"/>
    <col min="14598" max="14599" width="15.85546875" style="202" customWidth="1"/>
    <col min="14600" max="14600" width="4.85546875" style="202" customWidth="1"/>
    <col min="14601" max="14601" width="13.7109375" style="202" customWidth="1"/>
    <col min="14602" max="14602" width="16.42578125" style="202" customWidth="1"/>
    <col min="14603" max="14603" width="8.7109375" style="202" customWidth="1"/>
    <col min="14604" max="14604" width="3.28515625" style="202" customWidth="1"/>
    <col min="14605" max="14605" width="6.140625" style="202" customWidth="1"/>
    <col min="14606" max="14606" width="3.7109375" style="202" customWidth="1"/>
    <col min="14607" max="14607" width="9.85546875" style="202" customWidth="1"/>
    <col min="14608" max="14608" width="11" style="202" customWidth="1"/>
    <col min="14609" max="14609" width="3.28515625" style="202" customWidth="1"/>
    <col min="14610" max="14848" width="9.140625" style="202"/>
    <col min="14849" max="14850" width="2.42578125" style="202" customWidth="1"/>
    <col min="14851" max="14851" width="16.28515625" style="202" customWidth="1"/>
    <col min="14852" max="14852" width="3.140625" style="202" customWidth="1"/>
    <col min="14853" max="14853" width="13.5703125" style="202" customWidth="1"/>
    <col min="14854" max="14855" width="15.85546875" style="202" customWidth="1"/>
    <col min="14856" max="14856" width="4.85546875" style="202" customWidth="1"/>
    <col min="14857" max="14857" width="13.7109375" style="202" customWidth="1"/>
    <col min="14858" max="14858" width="16.42578125" style="202" customWidth="1"/>
    <col min="14859" max="14859" width="8.7109375" style="202" customWidth="1"/>
    <col min="14860" max="14860" width="3.28515625" style="202" customWidth="1"/>
    <col min="14861" max="14861" width="6.140625" style="202" customWidth="1"/>
    <col min="14862" max="14862" width="3.7109375" style="202" customWidth="1"/>
    <col min="14863" max="14863" width="9.85546875" style="202" customWidth="1"/>
    <col min="14864" max="14864" width="11" style="202" customWidth="1"/>
    <col min="14865" max="14865" width="3.28515625" style="202" customWidth="1"/>
    <col min="14866" max="15104" width="9.140625" style="202"/>
    <col min="15105" max="15106" width="2.42578125" style="202" customWidth="1"/>
    <col min="15107" max="15107" width="16.28515625" style="202" customWidth="1"/>
    <col min="15108" max="15108" width="3.140625" style="202" customWidth="1"/>
    <col min="15109" max="15109" width="13.5703125" style="202" customWidth="1"/>
    <col min="15110" max="15111" width="15.85546875" style="202" customWidth="1"/>
    <col min="15112" max="15112" width="4.85546875" style="202" customWidth="1"/>
    <col min="15113" max="15113" width="13.7109375" style="202" customWidth="1"/>
    <col min="15114" max="15114" width="16.42578125" style="202" customWidth="1"/>
    <col min="15115" max="15115" width="8.7109375" style="202" customWidth="1"/>
    <col min="15116" max="15116" width="3.28515625" style="202" customWidth="1"/>
    <col min="15117" max="15117" width="6.140625" style="202" customWidth="1"/>
    <col min="15118" max="15118" width="3.7109375" style="202" customWidth="1"/>
    <col min="15119" max="15119" width="9.85546875" style="202" customWidth="1"/>
    <col min="15120" max="15120" width="11" style="202" customWidth="1"/>
    <col min="15121" max="15121" width="3.28515625" style="202" customWidth="1"/>
    <col min="15122" max="15360" width="9.140625" style="202"/>
    <col min="15361" max="15362" width="2.42578125" style="202" customWidth="1"/>
    <col min="15363" max="15363" width="16.28515625" style="202" customWidth="1"/>
    <col min="15364" max="15364" width="3.140625" style="202" customWidth="1"/>
    <col min="15365" max="15365" width="13.5703125" style="202" customWidth="1"/>
    <col min="15366" max="15367" width="15.85546875" style="202" customWidth="1"/>
    <col min="15368" max="15368" width="4.85546875" style="202" customWidth="1"/>
    <col min="15369" max="15369" width="13.7109375" style="202" customWidth="1"/>
    <col min="15370" max="15370" width="16.42578125" style="202" customWidth="1"/>
    <col min="15371" max="15371" width="8.7109375" style="202" customWidth="1"/>
    <col min="15372" max="15372" width="3.28515625" style="202" customWidth="1"/>
    <col min="15373" max="15373" width="6.140625" style="202" customWidth="1"/>
    <col min="15374" max="15374" width="3.7109375" style="202" customWidth="1"/>
    <col min="15375" max="15375" width="9.85546875" style="202" customWidth="1"/>
    <col min="15376" max="15376" width="11" style="202" customWidth="1"/>
    <col min="15377" max="15377" width="3.28515625" style="202" customWidth="1"/>
    <col min="15378" max="15616" width="9.140625" style="202"/>
    <col min="15617" max="15618" width="2.42578125" style="202" customWidth="1"/>
    <col min="15619" max="15619" width="16.28515625" style="202" customWidth="1"/>
    <col min="15620" max="15620" width="3.140625" style="202" customWidth="1"/>
    <col min="15621" max="15621" width="13.5703125" style="202" customWidth="1"/>
    <col min="15622" max="15623" width="15.85546875" style="202" customWidth="1"/>
    <col min="15624" max="15624" width="4.85546875" style="202" customWidth="1"/>
    <col min="15625" max="15625" width="13.7109375" style="202" customWidth="1"/>
    <col min="15626" max="15626" width="16.42578125" style="202" customWidth="1"/>
    <col min="15627" max="15627" width="8.7109375" style="202" customWidth="1"/>
    <col min="15628" max="15628" width="3.28515625" style="202" customWidth="1"/>
    <col min="15629" max="15629" width="6.140625" style="202" customWidth="1"/>
    <col min="15630" max="15630" width="3.7109375" style="202" customWidth="1"/>
    <col min="15631" max="15631" width="9.85546875" style="202" customWidth="1"/>
    <col min="15632" max="15632" width="11" style="202" customWidth="1"/>
    <col min="15633" max="15633" width="3.28515625" style="202" customWidth="1"/>
    <col min="15634" max="15872" width="9.140625" style="202"/>
    <col min="15873" max="15874" width="2.42578125" style="202" customWidth="1"/>
    <col min="15875" max="15875" width="16.28515625" style="202" customWidth="1"/>
    <col min="15876" max="15876" width="3.140625" style="202" customWidth="1"/>
    <col min="15877" max="15877" width="13.5703125" style="202" customWidth="1"/>
    <col min="15878" max="15879" width="15.85546875" style="202" customWidth="1"/>
    <col min="15880" max="15880" width="4.85546875" style="202" customWidth="1"/>
    <col min="15881" max="15881" width="13.7109375" style="202" customWidth="1"/>
    <col min="15882" max="15882" width="16.42578125" style="202" customWidth="1"/>
    <col min="15883" max="15883" width="8.7109375" style="202" customWidth="1"/>
    <col min="15884" max="15884" width="3.28515625" style="202" customWidth="1"/>
    <col min="15885" max="15885" width="6.140625" style="202" customWidth="1"/>
    <col min="15886" max="15886" width="3.7109375" style="202" customWidth="1"/>
    <col min="15887" max="15887" width="9.85546875" style="202" customWidth="1"/>
    <col min="15888" max="15888" width="11" style="202" customWidth="1"/>
    <col min="15889" max="15889" width="3.28515625" style="202" customWidth="1"/>
    <col min="15890" max="16128" width="9.140625" style="202"/>
    <col min="16129" max="16130" width="2.42578125" style="202" customWidth="1"/>
    <col min="16131" max="16131" width="16.28515625" style="202" customWidth="1"/>
    <col min="16132" max="16132" width="3.140625" style="202" customWidth="1"/>
    <col min="16133" max="16133" width="13.5703125" style="202" customWidth="1"/>
    <col min="16134" max="16135" width="15.85546875" style="202" customWidth="1"/>
    <col min="16136" max="16136" width="4.85546875" style="202" customWidth="1"/>
    <col min="16137" max="16137" width="13.7109375" style="202" customWidth="1"/>
    <col min="16138" max="16138" width="16.42578125" style="202" customWidth="1"/>
    <col min="16139" max="16139" width="8.7109375" style="202" customWidth="1"/>
    <col min="16140" max="16140" width="3.28515625" style="202" customWidth="1"/>
    <col min="16141" max="16141" width="6.140625" style="202" customWidth="1"/>
    <col min="16142" max="16142" width="3.7109375" style="202" customWidth="1"/>
    <col min="16143" max="16143" width="9.85546875" style="202" customWidth="1"/>
    <col min="16144" max="16144" width="11" style="202" customWidth="1"/>
    <col min="16145" max="16145" width="3.28515625" style="202" customWidth="1"/>
    <col min="16146" max="16384" width="9.140625" style="202"/>
  </cols>
  <sheetData>
    <row r="1" spans="1:22" ht="12" customHeight="1" thickBot="1" x14ac:dyDescent="0.25">
      <c r="P1" s="291"/>
      <c r="Q1" s="291"/>
    </row>
    <row r="2" spans="1:22" ht="14.25" customHeight="1" thickBot="1" x14ac:dyDescent="0.25">
      <c r="D2" s="292" t="s">
        <v>598</v>
      </c>
      <c r="E2" s="293"/>
      <c r="F2" s="293"/>
      <c r="G2" s="293"/>
      <c r="H2" s="293"/>
      <c r="I2" s="293"/>
      <c r="J2" s="293"/>
      <c r="K2" s="293"/>
      <c r="L2" s="293"/>
      <c r="M2" s="293"/>
      <c r="N2" s="294"/>
      <c r="O2" s="203"/>
      <c r="P2" s="295"/>
      <c r="Q2" s="291"/>
    </row>
    <row r="3" spans="1:22" ht="13.5" thickBot="1" x14ac:dyDescent="0.25">
      <c r="P3" s="291"/>
      <c r="Q3" s="291"/>
    </row>
    <row r="4" spans="1:22" ht="13.5" thickBot="1" x14ac:dyDescent="0.25">
      <c r="D4" s="296" t="s">
        <v>599</v>
      </c>
      <c r="E4" s="297"/>
      <c r="F4" s="297"/>
      <c r="G4" s="297"/>
      <c r="H4" s="297"/>
      <c r="I4" s="297"/>
      <c r="J4" s="297"/>
      <c r="K4" s="297"/>
      <c r="L4" s="297"/>
      <c r="M4" s="297"/>
      <c r="N4" s="298"/>
      <c r="O4" s="203"/>
      <c r="P4" s="291"/>
      <c r="Q4" s="291"/>
    </row>
    <row r="5" spans="1:22" ht="13.5" thickBot="1" x14ac:dyDescent="0.25"/>
    <row r="6" spans="1:22" ht="54" customHeight="1" thickBot="1" x14ac:dyDescent="0.25">
      <c r="C6" s="299" t="s">
        <v>600</v>
      </c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1"/>
      <c r="P6" s="204"/>
    </row>
    <row r="7" spans="1:22" ht="13.5" thickBot="1" x14ac:dyDescent="0.25"/>
    <row r="8" spans="1:22" ht="13.5" customHeight="1" thickBot="1" x14ac:dyDescent="0.25">
      <c r="D8" s="296" t="s">
        <v>601</v>
      </c>
      <c r="E8" s="297"/>
      <c r="F8" s="297"/>
      <c r="G8" s="297"/>
      <c r="H8" s="297"/>
      <c r="I8" s="297"/>
      <c r="J8" s="297"/>
      <c r="K8" s="297"/>
      <c r="L8" s="297"/>
      <c r="M8" s="297"/>
      <c r="N8" s="298"/>
      <c r="O8" s="205"/>
      <c r="P8" s="205"/>
    </row>
    <row r="9" spans="1:22" ht="13.5" thickBot="1" x14ac:dyDescent="0.25"/>
    <row r="10" spans="1:22" s="206" customFormat="1" ht="44.25" customHeight="1" x14ac:dyDescent="0.25">
      <c r="E10" s="302" t="s">
        <v>602</v>
      </c>
      <c r="F10" s="303"/>
      <c r="G10" s="303"/>
      <c r="H10" s="303"/>
      <c r="I10" s="303"/>
      <c r="J10" s="303"/>
      <c r="K10" s="303"/>
      <c r="L10" s="304"/>
      <c r="M10" s="207"/>
    </row>
    <row r="11" spans="1:22" s="206" customFormat="1" ht="16.5" customHeight="1" thickBot="1" x14ac:dyDescent="0.3">
      <c r="E11" s="208"/>
      <c r="F11" s="209"/>
      <c r="G11" s="210" t="s">
        <v>603</v>
      </c>
      <c r="H11" s="305">
        <v>2023</v>
      </c>
      <c r="I11" s="305"/>
      <c r="J11" s="211" t="s">
        <v>604</v>
      </c>
      <c r="K11" s="209"/>
      <c r="L11" s="212"/>
      <c r="M11" s="207"/>
    </row>
    <row r="12" spans="1:22" ht="13.5" thickBot="1" x14ac:dyDescent="0.25"/>
    <row r="13" spans="1:22" ht="20.25" customHeight="1" thickBot="1" x14ac:dyDescent="0.25">
      <c r="A13" s="306" t="s">
        <v>605</v>
      </c>
      <c r="B13" s="307"/>
      <c r="C13" s="307"/>
      <c r="D13" s="307"/>
      <c r="E13" s="307"/>
      <c r="F13" s="307"/>
      <c r="G13" s="307"/>
      <c r="H13" s="213"/>
      <c r="I13" s="306" t="s">
        <v>606</v>
      </c>
      <c r="J13" s="308"/>
      <c r="K13" s="214"/>
      <c r="N13" s="309" t="s">
        <v>607</v>
      </c>
      <c r="O13" s="310"/>
      <c r="P13" s="311"/>
      <c r="V13" s="215"/>
    </row>
    <row r="14" spans="1:22" ht="13.5" customHeight="1" x14ac:dyDescent="0.2">
      <c r="A14" s="216"/>
      <c r="B14" s="217" t="s">
        <v>608</v>
      </c>
      <c r="C14" s="217"/>
      <c r="D14" s="216"/>
      <c r="E14" s="216"/>
      <c r="F14" s="216"/>
      <c r="G14" s="216"/>
      <c r="H14" s="218"/>
      <c r="I14" s="286" t="s">
        <v>609</v>
      </c>
      <c r="J14" s="287"/>
      <c r="K14" s="214"/>
      <c r="L14" s="290" t="s">
        <v>610</v>
      </c>
      <c r="M14" s="290"/>
      <c r="N14" s="290"/>
      <c r="O14" s="290"/>
      <c r="P14" s="290"/>
      <c r="Q14" s="290"/>
    </row>
    <row r="15" spans="1:22" ht="15" customHeight="1" x14ac:dyDescent="0.2">
      <c r="A15" s="219"/>
      <c r="B15" s="220" t="s">
        <v>611</v>
      </c>
      <c r="C15" s="220"/>
      <c r="D15" s="221"/>
      <c r="E15" s="221"/>
      <c r="F15" s="221"/>
      <c r="G15" s="221"/>
      <c r="H15" s="222"/>
      <c r="I15" s="288"/>
      <c r="J15" s="289"/>
      <c r="K15" s="223"/>
      <c r="L15" s="290"/>
      <c r="M15" s="290"/>
      <c r="N15" s="290"/>
      <c r="O15" s="290"/>
      <c r="P15" s="290"/>
      <c r="Q15" s="290"/>
    </row>
    <row r="16" spans="1:22" ht="13.5" customHeight="1" x14ac:dyDescent="0.2">
      <c r="A16" s="219"/>
      <c r="B16" s="220" t="s">
        <v>612</v>
      </c>
      <c r="C16" s="220"/>
      <c r="D16" s="221"/>
      <c r="E16" s="221"/>
      <c r="F16" s="221"/>
      <c r="G16" s="221"/>
      <c r="H16" s="222"/>
      <c r="I16" s="288"/>
      <c r="J16" s="289"/>
      <c r="K16" s="223"/>
      <c r="L16" s="290"/>
      <c r="M16" s="290"/>
      <c r="N16" s="290"/>
      <c r="O16" s="290"/>
      <c r="P16" s="290"/>
      <c r="Q16" s="290"/>
    </row>
    <row r="17" spans="1:17" x14ac:dyDescent="0.2">
      <c r="A17" s="219"/>
      <c r="B17" s="223" t="s">
        <v>613</v>
      </c>
      <c r="C17" s="223"/>
      <c r="D17" s="223"/>
      <c r="E17" s="223"/>
      <c r="F17" s="223"/>
      <c r="G17" s="223"/>
      <c r="H17" s="223"/>
      <c r="I17" s="219"/>
      <c r="J17" s="224"/>
      <c r="K17" s="223"/>
      <c r="L17" s="290"/>
      <c r="M17" s="290"/>
      <c r="N17" s="290"/>
      <c r="O17" s="290"/>
      <c r="P17" s="290"/>
      <c r="Q17" s="290"/>
    </row>
    <row r="18" spans="1:17" ht="15.75" customHeight="1" x14ac:dyDescent="0.2">
      <c r="A18" s="223"/>
      <c r="B18" s="223"/>
      <c r="C18" s="223"/>
      <c r="D18" s="223"/>
      <c r="E18" s="223"/>
      <c r="F18" s="223"/>
      <c r="G18" s="223"/>
      <c r="H18" s="223"/>
      <c r="I18" s="219"/>
      <c r="J18" s="224"/>
      <c r="K18" s="223"/>
      <c r="N18" s="205" t="s">
        <v>614</v>
      </c>
      <c r="O18" s="225"/>
      <c r="P18" s="226" t="s">
        <v>615</v>
      </c>
    </row>
    <row r="19" spans="1:17" x14ac:dyDescent="0.2">
      <c r="A19" s="227"/>
      <c r="B19" s="227" t="s">
        <v>345</v>
      </c>
      <c r="C19" s="220" t="s">
        <v>616</v>
      </c>
      <c r="D19" s="228"/>
      <c r="E19" s="228"/>
      <c r="F19" s="228"/>
      <c r="G19" s="228"/>
      <c r="H19" s="228"/>
      <c r="I19" s="229"/>
      <c r="J19" s="230"/>
      <c r="N19" s="205" t="s">
        <v>617</v>
      </c>
      <c r="O19" s="225"/>
      <c r="P19" s="226"/>
    </row>
    <row r="20" spans="1:17" ht="15.75" customHeight="1" thickBot="1" x14ac:dyDescent="0.25">
      <c r="C20" s="205" t="s">
        <v>618</v>
      </c>
      <c r="G20" s="228"/>
      <c r="H20" s="228"/>
      <c r="I20" s="229"/>
      <c r="J20" s="230"/>
      <c r="N20" s="279"/>
      <c r="O20" s="279"/>
      <c r="P20" s="231"/>
    </row>
    <row r="21" spans="1:17" ht="14.25" customHeight="1" thickBot="1" x14ac:dyDescent="0.25">
      <c r="A21" s="232"/>
      <c r="B21" s="232"/>
      <c r="C21" s="232"/>
      <c r="D21" s="232"/>
      <c r="E21" s="232"/>
      <c r="F21" s="232"/>
      <c r="G21" s="232"/>
      <c r="H21" s="232"/>
      <c r="I21" s="233"/>
      <c r="J21" s="234"/>
      <c r="N21" s="280" t="s">
        <v>619</v>
      </c>
      <c r="O21" s="281"/>
      <c r="P21" s="282"/>
    </row>
    <row r="22" spans="1:17" ht="25.5" customHeight="1" x14ac:dyDescent="0.2"/>
    <row r="23" spans="1:17" ht="38.25" customHeight="1" x14ac:dyDescent="0.2">
      <c r="A23" s="235"/>
      <c r="B23" s="236"/>
      <c r="C23" s="283" t="s">
        <v>620</v>
      </c>
      <c r="D23" s="283"/>
      <c r="E23" s="283"/>
      <c r="F23" s="283"/>
      <c r="G23" s="284" t="s">
        <v>626</v>
      </c>
      <c r="H23" s="284"/>
      <c r="I23" s="284"/>
      <c r="J23" s="284"/>
      <c r="K23" s="284"/>
      <c r="L23" s="284"/>
      <c r="M23" s="284"/>
      <c r="N23" s="284"/>
      <c r="O23" s="284"/>
      <c r="P23" s="237"/>
      <c r="Q23" s="238"/>
    </row>
    <row r="24" spans="1:17" ht="8.25" customHeight="1" x14ac:dyDescent="0.2">
      <c r="A24" s="233"/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4"/>
    </row>
    <row r="25" spans="1:17" x14ac:dyDescent="0.2">
      <c r="A25" s="229"/>
      <c r="B25" s="228"/>
      <c r="C25" s="239" t="s">
        <v>621</v>
      </c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40"/>
      <c r="Q25" s="230"/>
    </row>
    <row r="26" spans="1:17" ht="4.5" customHeight="1" thickBot="1" x14ac:dyDescent="0.25">
      <c r="A26" s="229"/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30"/>
    </row>
    <row r="27" spans="1:17" ht="18" customHeight="1" thickBot="1" x14ac:dyDescent="0.25">
      <c r="A27" s="268" t="s">
        <v>622</v>
      </c>
      <c r="B27" s="269"/>
      <c r="C27" s="269"/>
      <c r="D27" s="270" t="s">
        <v>623</v>
      </c>
      <c r="E27" s="271"/>
      <c r="F27" s="271"/>
      <c r="G27" s="271"/>
      <c r="H27" s="271"/>
      <c r="I27" s="271"/>
      <c r="J27" s="271"/>
      <c r="K27" s="272"/>
      <c r="L27" s="272"/>
      <c r="M27" s="272"/>
      <c r="N27" s="272"/>
      <c r="O27" s="272"/>
      <c r="P27" s="273"/>
      <c r="Q27" s="274"/>
    </row>
    <row r="28" spans="1:17" ht="64.5" customHeight="1" x14ac:dyDescent="0.2">
      <c r="A28" s="268"/>
      <c r="B28" s="268"/>
      <c r="C28" s="268"/>
      <c r="D28" s="275" t="s">
        <v>624</v>
      </c>
      <c r="E28" s="276"/>
      <c r="F28" s="277"/>
      <c r="G28" s="278"/>
      <c r="H28" s="275"/>
      <c r="I28" s="276"/>
      <c r="J28" s="277"/>
      <c r="K28" s="268"/>
      <c r="L28" s="268"/>
      <c r="M28" s="268"/>
      <c r="N28" s="268"/>
      <c r="O28" s="257"/>
      <c r="P28" s="257"/>
      <c r="Q28" s="257"/>
    </row>
    <row r="29" spans="1:17" ht="13.5" thickBot="1" x14ac:dyDescent="0.25">
      <c r="A29" s="258">
        <v>1</v>
      </c>
      <c r="B29" s="258"/>
      <c r="C29" s="258"/>
      <c r="D29" s="259">
        <v>2</v>
      </c>
      <c r="E29" s="260"/>
      <c r="F29" s="261"/>
      <c r="G29" s="262"/>
      <c r="H29" s="263">
        <v>3</v>
      </c>
      <c r="I29" s="264"/>
      <c r="J29" s="265"/>
      <c r="K29" s="266">
        <v>4</v>
      </c>
      <c r="L29" s="266"/>
      <c r="M29" s="266"/>
      <c r="N29" s="266"/>
      <c r="O29" s="267">
        <v>5</v>
      </c>
      <c r="P29" s="267"/>
      <c r="Q29" s="267"/>
    </row>
    <row r="30" spans="1:17" s="241" customFormat="1" ht="13.5" customHeight="1" thickBot="1" x14ac:dyDescent="0.3">
      <c r="A30" s="245" t="s">
        <v>625</v>
      </c>
      <c r="B30" s="246"/>
      <c r="C30" s="247"/>
      <c r="D30" s="248">
        <v>51648292</v>
      </c>
      <c r="E30" s="249"/>
      <c r="F30" s="250"/>
      <c r="G30" s="251"/>
      <c r="H30" s="252"/>
      <c r="I30" s="246"/>
      <c r="J30" s="253"/>
      <c r="K30" s="245"/>
      <c r="L30" s="254"/>
      <c r="M30" s="254"/>
      <c r="N30" s="254"/>
      <c r="O30" s="255"/>
      <c r="P30" s="255"/>
      <c r="Q30" s="256"/>
    </row>
  </sheetData>
  <mergeCells count="34">
    <mergeCell ref="I14:J16"/>
    <mergeCell ref="L14:Q17"/>
    <mergeCell ref="P1:Q1"/>
    <mergeCell ref="D2:N2"/>
    <mergeCell ref="P2:Q4"/>
    <mergeCell ref="D4:N4"/>
    <mergeCell ref="C6:O6"/>
    <mergeCell ref="D8:N8"/>
    <mergeCell ref="E10:L10"/>
    <mergeCell ref="H11:I11"/>
    <mergeCell ref="A13:G13"/>
    <mergeCell ref="I13:J13"/>
    <mergeCell ref="N13:P13"/>
    <mergeCell ref="N20:O20"/>
    <mergeCell ref="N21:P21"/>
    <mergeCell ref="C23:F23"/>
    <mergeCell ref="G23:O23"/>
    <mergeCell ref="D25:O25"/>
    <mergeCell ref="O28:Q28"/>
    <mergeCell ref="A29:C29"/>
    <mergeCell ref="D29:G29"/>
    <mergeCell ref="H29:J29"/>
    <mergeCell ref="K29:N29"/>
    <mergeCell ref="O29:Q29"/>
    <mergeCell ref="A27:C28"/>
    <mergeCell ref="D27:Q27"/>
    <mergeCell ref="D28:G28"/>
    <mergeCell ref="H28:J28"/>
    <mergeCell ref="K28:N28"/>
    <mergeCell ref="A30:C30"/>
    <mergeCell ref="D30:G30"/>
    <mergeCell ref="H30:J30"/>
    <mergeCell ref="K30:N30"/>
    <mergeCell ref="O30:Q30"/>
  </mergeCells>
  <pageMargins left="0.74803149606299213" right="0.74803149606299213" top="0.98425196850393704" bottom="0.98425196850393704" header="0.51181102362204722" footer="0.51181102362204722"/>
  <pageSetup paperSize="9" scale="82" orientation="landscape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2:N34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H20" sqref="H20"/>
    </sheetView>
  </sheetViews>
  <sheetFormatPr defaultRowHeight="15" x14ac:dyDescent="0.25"/>
  <cols>
    <col min="1" max="1" width="1.5703125" style="1" customWidth="1"/>
    <col min="2" max="2" width="33.140625" style="1" customWidth="1"/>
    <col min="3" max="3" width="6.85546875" style="1" customWidth="1"/>
    <col min="4" max="5" width="11" style="1" customWidth="1"/>
    <col min="6" max="6" width="11.140625" style="1" customWidth="1"/>
    <col min="7" max="7" width="13.85546875" style="1" customWidth="1"/>
    <col min="8" max="8" width="12.28515625" style="1" customWidth="1"/>
    <col min="9" max="9" width="13.7109375" style="1" customWidth="1"/>
    <col min="10" max="10" width="13.28515625" style="1" customWidth="1"/>
    <col min="11" max="11" width="10.28515625" style="1" customWidth="1"/>
    <col min="12" max="13" width="13.5703125" style="1" customWidth="1"/>
    <col min="14" max="14" width="11.42578125" style="1" customWidth="1"/>
    <col min="15" max="15" width="3" style="1" customWidth="1"/>
    <col min="16" max="16" width="6.7109375" style="1" customWidth="1"/>
    <col min="17" max="17" width="31.85546875" style="1" customWidth="1"/>
    <col min="18" max="256" width="9.140625" style="1"/>
    <col min="257" max="257" width="1.5703125" style="1" customWidth="1"/>
    <col min="258" max="258" width="33.140625" style="1" customWidth="1"/>
    <col min="259" max="259" width="6.85546875" style="1" customWidth="1"/>
    <col min="260" max="261" width="11" style="1" customWidth="1"/>
    <col min="262" max="262" width="11.140625" style="1" customWidth="1"/>
    <col min="263" max="263" width="13.85546875" style="1" customWidth="1"/>
    <col min="264" max="264" width="12.28515625" style="1" customWidth="1"/>
    <col min="265" max="265" width="13.7109375" style="1" customWidth="1"/>
    <col min="266" max="266" width="13.28515625" style="1" customWidth="1"/>
    <col min="267" max="267" width="10.28515625" style="1" customWidth="1"/>
    <col min="268" max="269" width="13.5703125" style="1" customWidth="1"/>
    <col min="270" max="270" width="11.42578125" style="1" customWidth="1"/>
    <col min="271" max="271" width="3" style="1" customWidth="1"/>
    <col min="272" max="272" width="6.7109375" style="1" customWidth="1"/>
    <col min="273" max="273" width="31.85546875" style="1" customWidth="1"/>
    <col min="274" max="512" width="9.140625" style="1"/>
    <col min="513" max="513" width="1.5703125" style="1" customWidth="1"/>
    <col min="514" max="514" width="33.140625" style="1" customWidth="1"/>
    <col min="515" max="515" width="6.85546875" style="1" customWidth="1"/>
    <col min="516" max="517" width="11" style="1" customWidth="1"/>
    <col min="518" max="518" width="11.140625" style="1" customWidth="1"/>
    <col min="519" max="519" width="13.85546875" style="1" customWidth="1"/>
    <col min="520" max="520" width="12.28515625" style="1" customWidth="1"/>
    <col min="521" max="521" width="13.7109375" style="1" customWidth="1"/>
    <col min="522" max="522" width="13.28515625" style="1" customWidth="1"/>
    <col min="523" max="523" width="10.28515625" style="1" customWidth="1"/>
    <col min="524" max="525" width="13.5703125" style="1" customWidth="1"/>
    <col min="526" max="526" width="11.42578125" style="1" customWidth="1"/>
    <col min="527" max="527" width="3" style="1" customWidth="1"/>
    <col min="528" max="528" width="6.7109375" style="1" customWidth="1"/>
    <col min="529" max="529" width="31.85546875" style="1" customWidth="1"/>
    <col min="530" max="768" width="9.140625" style="1"/>
    <col min="769" max="769" width="1.5703125" style="1" customWidth="1"/>
    <col min="770" max="770" width="33.140625" style="1" customWidth="1"/>
    <col min="771" max="771" width="6.85546875" style="1" customWidth="1"/>
    <col min="772" max="773" width="11" style="1" customWidth="1"/>
    <col min="774" max="774" width="11.140625" style="1" customWidth="1"/>
    <col min="775" max="775" width="13.85546875" style="1" customWidth="1"/>
    <col min="776" max="776" width="12.28515625" style="1" customWidth="1"/>
    <col min="777" max="777" width="13.7109375" style="1" customWidth="1"/>
    <col min="778" max="778" width="13.28515625" style="1" customWidth="1"/>
    <col min="779" max="779" width="10.28515625" style="1" customWidth="1"/>
    <col min="780" max="781" width="13.5703125" style="1" customWidth="1"/>
    <col min="782" max="782" width="11.42578125" style="1" customWidth="1"/>
    <col min="783" max="783" width="3" style="1" customWidth="1"/>
    <col min="784" max="784" width="6.7109375" style="1" customWidth="1"/>
    <col min="785" max="785" width="31.85546875" style="1" customWidth="1"/>
    <col min="786" max="1024" width="9.140625" style="1"/>
    <col min="1025" max="1025" width="1.5703125" style="1" customWidth="1"/>
    <col min="1026" max="1026" width="33.140625" style="1" customWidth="1"/>
    <col min="1027" max="1027" width="6.85546875" style="1" customWidth="1"/>
    <col min="1028" max="1029" width="11" style="1" customWidth="1"/>
    <col min="1030" max="1030" width="11.140625" style="1" customWidth="1"/>
    <col min="1031" max="1031" width="13.85546875" style="1" customWidth="1"/>
    <col min="1032" max="1032" width="12.28515625" style="1" customWidth="1"/>
    <col min="1033" max="1033" width="13.7109375" style="1" customWidth="1"/>
    <col min="1034" max="1034" width="13.28515625" style="1" customWidth="1"/>
    <col min="1035" max="1035" width="10.28515625" style="1" customWidth="1"/>
    <col min="1036" max="1037" width="13.5703125" style="1" customWidth="1"/>
    <col min="1038" max="1038" width="11.42578125" style="1" customWidth="1"/>
    <col min="1039" max="1039" width="3" style="1" customWidth="1"/>
    <col min="1040" max="1040" width="6.7109375" style="1" customWidth="1"/>
    <col min="1041" max="1041" width="31.85546875" style="1" customWidth="1"/>
    <col min="1042" max="1280" width="9.140625" style="1"/>
    <col min="1281" max="1281" width="1.5703125" style="1" customWidth="1"/>
    <col min="1282" max="1282" width="33.140625" style="1" customWidth="1"/>
    <col min="1283" max="1283" width="6.85546875" style="1" customWidth="1"/>
    <col min="1284" max="1285" width="11" style="1" customWidth="1"/>
    <col min="1286" max="1286" width="11.140625" style="1" customWidth="1"/>
    <col min="1287" max="1287" width="13.85546875" style="1" customWidth="1"/>
    <col min="1288" max="1288" width="12.28515625" style="1" customWidth="1"/>
    <col min="1289" max="1289" width="13.7109375" style="1" customWidth="1"/>
    <col min="1290" max="1290" width="13.28515625" style="1" customWidth="1"/>
    <col min="1291" max="1291" width="10.28515625" style="1" customWidth="1"/>
    <col min="1292" max="1293" width="13.5703125" style="1" customWidth="1"/>
    <col min="1294" max="1294" width="11.42578125" style="1" customWidth="1"/>
    <col min="1295" max="1295" width="3" style="1" customWidth="1"/>
    <col min="1296" max="1296" width="6.7109375" style="1" customWidth="1"/>
    <col min="1297" max="1297" width="31.85546875" style="1" customWidth="1"/>
    <col min="1298" max="1536" width="9.140625" style="1"/>
    <col min="1537" max="1537" width="1.5703125" style="1" customWidth="1"/>
    <col min="1538" max="1538" width="33.140625" style="1" customWidth="1"/>
    <col min="1539" max="1539" width="6.85546875" style="1" customWidth="1"/>
    <col min="1540" max="1541" width="11" style="1" customWidth="1"/>
    <col min="1542" max="1542" width="11.140625" style="1" customWidth="1"/>
    <col min="1543" max="1543" width="13.85546875" style="1" customWidth="1"/>
    <col min="1544" max="1544" width="12.28515625" style="1" customWidth="1"/>
    <col min="1545" max="1545" width="13.7109375" style="1" customWidth="1"/>
    <col min="1546" max="1546" width="13.28515625" style="1" customWidth="1"/>
    <col min="1547" max="1547" width="10.28515625" style="1" customWidth="1"/>
    <col min="1548" max="1549" width="13.5703125" style="1" customWidth="1"/>
    <col min="1550" max="1550" width="11.42578125" style="1" customWidth="1"/>
    <col min="1551" max="1551" width="3" style="1" customWidth="1"/>
    <col min="1552" max="1552" width="6.7109375" style="1" customWidth="1"/>
    <col min="1553" max="1553" width="31.85546875" style="1" customWidth="1"/>
    <col min="1554" max="1792" width="9.140625" style="1"/>
    <col min="1793" max="1793" width="1.5703125" style="1" customWidth="1"/>
    <col min="1794" max="1794" width="33.140625" style="1" customWidth="1"/>
    <col min="1795" max="1795" width="6.85546875" style="1" customWidth="1"/>
    <col min="1796" max="1797" width="11" style="1" customWidth="1"/>
    <col min="1798" max="1798" width="11.140625" style="1" customWidth="1"/>
    <col min="1799" max="1799" width="13.85546875" style="1" customWidth="1"/>
    <col min="1800" max="1800" width="12.28515625" style="1" customWidth="1"/>
    <col min="1801" max="1801" width="13.7109375" style="1" customWidth="1"/>
    <col min="1802" max="1802" width="13.28515625" style="1" customWidth="1"/>
    <col min="1803" max="1803" width="10.28515625" style="1" customWidth="1"/>
    <col min="1804" max="1805" width="13.5703125" style="1" customWidth="1"/>
    <col min="1806" max="1806" width="11.42578125" style="1" customWidth="1"/>
    <col min="1807" max="1807" width="3" style="1" customWidth="1"/>
    <col min="1808" max="1808" width="6.7109375" style="1" customWidth="1"/>
    <col min="1809" max="1809" width="31.85546875" style="1" customWidth="1"/>
    <col min="1810" max="2048" width="9.140625" style="1"/>
    <col min="2049" max="2049" width="1.5703125" style="1" customWidth="1"/>
    <col min="2050" max="2050" width="33.140625" style="1" customWidth="1"/>
    <col min="2051" max="2051" width="6.85546875" style="1" customWidth="1"/>
    <col min="2052" max="2053" width="11" style="1" customWidth="1"/>
    <col min="2054" max="2054" width="11.140625" style="1" customWidth="1"/>
    <col min="2055" max="2055" width="13.85546875" style="1" customWidth="1"/>
    <col min="2056" max="2056" width="12.28515625" style="1" customWidth="1"/>
    <col min="2057" max="2057" width="13.7109375" style="1" customWidth="1"/>
    <col min="2058" max="2058" width="13.28515625" style="1" customWidth="1"/>
    <col min="2059" max="2059" width="10.28515625" style="1" customWidth="1"/>
    <col min="2060" max="2061" width="13.5703125" style="1" customWidth="1"/>
    <col min="2062" max="2062" width="11.42578125" style="1" customWidth="1"/>
    <col min="2063" max="2063" width="3" style="1" customWidth="1"/>
    <col min="2064" max="2064" width="6.7109375" style="1" customWidth="1"/>
    <col min="2065" max="2065" width="31.85546875" style="1" customWidth="1"/>
    <col min="2066" max="2304" width="9.140625" style="1"/>
    <col min="2305" max="2305" width="1.5703125" style="1" customWidth="1"/>
    <col min="2306" max="2306" width="33.140625" style="1" customWidth="1"/>
    <col min="2307" max="2307" width="6.85546875" style="1" customWidth="1"/>
    <col min="2308" max="2309" width="11" style="1" customWidth="1"/>
    <col min="2310" max="2310" width="11.140625" style="1" customWidth="1"/>
    <col min="2311" max="2311" width="13.85546875" style="1" customWidth="1"/>
    <col min="2312" max="2312" width="12.28515625" style="1" customWidth="1"/>
    <col min="2313" max="2313" width="13.7109375" style="1" customWidth="1"/>
    <col min="2314" max="2314" width="13.28515625" style="1" customWidth="1"/>
    <col min="2315" max="2315" width="10.28515625" style="1" customWidth="1"/>
    <col min="2316" max="2317" width="13.5703125" style="1" customWidth="1"/>
    <col min="2318" max="2318" width="11.42578125" style="1" customWidth="1"/>
    <col min="2319" max="2319" width="3" style="1" customWidth="1"/>
    <col min="2320" max="2320" width="6.7109375" style="1" customWidth="1"/>
    <col min="2321" max="2321" width="31.85546875" style="1" customWidth="1"/>
    <col min="2322" max="2560" width="9.140625" style="1"/>
    <col min="2561" max="2561" width="1.5703125" style="1" customWidth="1"/>
    <col min="2562" max="2562" width="33.140625" style="1" customWidth="1"/>
    <col min="2563" max="2563" width="6.85546875" style="1" customWidth="1"/>
    <col min="2564" max="2565" width="11" style="1" customWidth="1"/>
    <col min="2566" max="2566" width="11.140625" style="1" customWidth="1"/>
    <col min="2567" max="2567" width="13.85546875" style="1" customWidth="1"/>
    <col min="2568" max="2568" width="12.28515625" style="1" customWidth="1"/>
    <col min="2569" max="2569" width="13.7109375" style="1" customWidth="1"/>
    <col min="2570" max="2570" width="13.28515625" style="1" customWidth="1"/>
    <col min="2571" max="2571" width="10.28515625" style="1" customWidth="1"/>
    <col min="2572" max="2573" width="13.5703125" style="1" customWidth="1"/>
    <col min="2574" max="2574" width="11.42578125" style="1" customWidth="1"/>
    <col min="2575" max="2575" width="3" style="1" customWidth="1"/>
    <col min="2576" max="2576" width="6.7109375" style="1" customWidth="1"/>
    <col min="2577" max="2577" width="31.85546875" style="1" customWidth="1"/>
    <col min="2578" max="2816" width="9.140625" style="1"/>
    <col min="2817" max="2817" width="1.5703125" style="1" customWidth="1"/>
    <col min="2818" max="2818" width="33.140625" style="1" customWidth="1"/>
    <col min="2819" max="2819" width="6.85546875" style="1" customWidth="1"/>
    <col min="2820" max="2821" width="11" style="1" customWidth="1"/>
    <col min="2822" max="2822" width="11.140625" style="1" customWidth="1"/>
    <col min="2823" max="2823" width="13.85546875" style="1" customWidth="1"/>
    <col min="2824" max="2824" width="12.28515625" style="1" customWidth="1"/>
    <col min="2825" max="2825" width="13.7109375" style="1" customWidth="1"/>
    <col min="2826" max="2826" width="13.28515625" style="1" customWidth="1"/>
    <col min="2827" max="2827" width="10.28515625" style="1" customWidth="1"/>
    <col min="2828" max="2829" width="13.5703125" style="1" customWidth="1"/>
    <col min="2830" max="2830" width="11.42578125" style="1" customWidth="1"/>
    <col min="2831" max="2831" width="3" style="1" customWidth="1"/>
    <col min="2832" max="2832" width="6.7109375" style="1" customWidth="1"/>
    <col min="2833" max="2833" width="31.85546875" style="1" customWidth="1"/>
    <col min="2834" max="3072" width="9.140625" style="1"/>
    <col min="3073" max="3073" width="1.5703125" style="1" customWidth="1"/>
    <col min="3074" max="3074" width="33.140625" style="1" customWidth="1"/>
    <col min="3075" max="3075" width="6.85546875" style="1" customWidth="1"/>
    <col min="3076" max="3077" width="11" style="1" customWidth="1"/>
    <col min="3078" max="3078" width="11.140625" style="1" customWidth="1"/>
    <col min="3079" max="3079" width="13.85546875" style="1" customWidth="1"/>
    <col min="3080" max="3080" width="12.28515625" style="1" customWidth="1"/>
    <col min="3081" max="3081" width="13.7109375" style="1" customWidth="1"/>
    <col min="3082" max="3082" width="13.28515625" style="1" customWidth="1"/>
    <col min="3083" max="3083" width="10.28515625" style="1" customWidth="1"/>
    <col min="3084" max="3085" width="13.5703125" style="1" customWidth="1"/>
    <col min="3086" max="3086" width="11.42578125" style="1" customWidth="1"/>
    <col min="3087" max="3087" width="3" style="1" customWidth="1"/>
    <col min="3088" max="3088" width="6.7109375" style="1" customWidth="1"/>
    <col min="3089" max="3089" width="31.85546875" style="1" customWidth="1"/>
    <col min="3090" max="3328" width="9.140625" style="1"/>
    <col min="3329" max="3329" width="1.5703125" style="1" customWidth="1"/>
    <col min="3330" max="3330" width="33.140625" style="1" customWidth="1"/>
    <col min="3331" max="3331" width="6.85546875" style="1" customWidth="1"/>
    <col min="3332" max="3333" width="11" style="1" customWidth="1"/>
    <col min="3334" max="3334" width="11.140625" style="1" customWidth="1"/>
    <col min="3335" max="3335" width="13.85546875" style="1" customWidth="1"/>
    <col min="3336" max="3336" width="12.28515625" style="1" customWidth="1"/>
    <col min="3337" max="3337" width="13.7109375" style="1" customWidth="1"/>
    <col min="3338" max="3338" width="13.28515625" style="1" customWidth="1"/>
    <col min="3339" max="3339" width="10.28515625" style="1" customWidth="1"/>
    <col min="3340" max="3341" width="13.5703125" style="1" customWidth="1"/>
    <col min="3342" max="3342" width="11.42578125" style="1" customWidth="1"/>
    <col min="3343" max="3343" width="3" style="1" customWidth="1"/>
    <col min="3344" max="3344" width="6.7109375" style="1" customWidth="1"/>
    <col min="3345" max="3345" width="31.85546875" style="1" customWidth="1"/>
    <col min="3346" max="3584" width="9.140625" style="1"/>
    <col min="3585" max="3585" width="1.5703125" style="1" customWidth="1"/>
    <col min="3586" max="3586" width="33.140625" style="1" customWidth="1"/>
    <col min="3587" max="3587" width="6.85546875" style="1" customWidth="1"/>
    <col min="3588" max="3589" width="11" style="1" customWidth="1"/>
    <col min="3590" max="3590" width="11.140625" style="1" customWidth="1"/>
    <col min="3591" max="3591" width="13.85546875" style="1" customWidth="1"/>
    <col min="3592" max="3592" width="12.28515625" style="1" customWidth="1"/>
    <col min="3593" max="3593" width="13.7109375" style="1" customWidth="1"/>
    <col min="3594" max="3594" width="13.28515625" style="1" customWidth="1"/>
    <col min="3595" max="3595" width="10.28515625" style="1" customWidth="1"/>
    <col min="3596" max="3597" width="13.5703125" style="1" customWidth="1"/>
    <col min="3598" max="3598" width="11.42578125" style="1" customWidth="1"/>
    <col min="3599" max="3599" width="3" style="1" customWidth="1"/>
    <col min="3600" max="3600" width="6.7109375" style="1" customWidth="1"/>
    <col min="3601" max="3601" width="31.85546875" style="1" customWidth="1"/>
    <col min="3602" max="3840" width="9.140625" style="1"/>
    <col min="3841" max="3841" width="1.5703125" style="1" customWidth="1"/>
    <col min="3842" max="3842" width="33.140625" style="1" customWidth="1"/>
    <col min="3843" max="3843" width="6.85546875" style="1" customWidth="1"/>
    <col min="3844" max="3845" width="11" style="1" customWidth="1"/>
    <col min="3846" max="3846" width="11.140625" style="1" customWidth="1"/>
    <col min="3847" max="3847" width="13.85546875" style="1" customWidth="1"/>
    <col min="3848" max="3848" width="12.28515625" style="1" customWidth="1"/>
    <col min="3849" max="3849" width="13.7109375" style="1" customWidth="1"/>
    <col min="3850" max="3850" width="13.28515625" style="1" customWidth="1"/>
    <col min="3851" max="3851" width="10.28515625" style="1" customWidth="1"/>
    <col min="3852" max="3853" width="13.5703125" style="1" customWidth="1"/>
    <col min="3854" max="3854" width="11.42578125" style="1" customWidth="1"/>
    <col min="3855" max="3855" width="3" style="1" customWidth="1"/>
    <col min="3856" max="3856" width="6.7109375" style="1" customWidth="1"/>
    <col min="3857" max="3857" width="31.85546875" style="1" customWidth="1"/>
    <col min="3858" max="4096" width="9.140625" style="1"/>
    <col min="4097" max="4097" width="1.5703125" style="1" customWidth="1"/>
    <col min="4098" max="4098" width="33.140625" style="1" customWidth="1"/>
    <col min="4099" max="4099" width="6.85546875" style="1" customWidth="1"/>
    <col min="4100" max="4101" width="11" style="1" customWidth="1"/>
    <col min="4102" max="4102" width="11.140625" style="1" customWidth="1"/>
    <col min="4103" max="4103" width="13.85546875" style="1" customWidth="1"/>
    <col min="4104" max="4104" width="12.28515625" style="1" customWidth="1"/>
    <col min="4105" max="4105" width="13.7109375" style="1" customWidth="1"/>
    <col min="4106" max="4106" width="13.28515625" style="1" customWidth="1"/>
    <col min="4107" max="4107" width="10.28515625" style="1" customWidth="1"/>
    <col min="4108" max="4109" width="13.5703125" style="1" customWidth="1"/>
    <col min="4110" max="4110" width="11.42578125" style="1" customWidth="1"/>
    <col min="4111" max="4111" width="3" style="1" customWidth="1"/>
    <col min="4112" max="4112" width="6.7109375" style="1" customWidth="1"/>
    <col min="4113" max="4113" width="31.85546875" style="1" customWidth="1"/>
    <col min="4114" max="4352" width="9.140625" style="1"/>
    <col min="4353" max="4353" width="1.5703125" style="1" customWidth="1"/>
    <col min="4354" max="4354" width="33.140625" style="1" customWidth="1"/>
    <col min="4355" max="4355" width="6.85546875" style="1" customWidth="1"/>
    <col min="4356" max="4357" width="11" style="1" customWidth="1"/>
    <col min="4358" max="4358" width="11.140625" style="1" customWidth="1"/>
    <col min="4359" max="4359" width="13.85546875" style="1" customWidth="1"/>
    <col min="4360" max="4360" width="12.28515625" style="1" customWidth="1"/>
    <col min="4361" max="4361" width="13.7109375" style="1" customWidth="1"/>
    <col min="4362" max="4362" width="13.28515625" style="1" customWidth="1"/>
    <col min="4363" max="4363" width="10.28515625" style="1" customWidth="1"/>
    <col min="4364" max="4365" width="13.5703125" style="1" customWidth="1"/>
    <col min="4366" max="4366" width="11.42578125" style="1" customWidth="1"/>
    <col min="4367" max="4367" width="3" style="1" customWidth="1"/>
    <col min="4368" max="4368" width="6.7109375" style="1" customWidth="1"/>
    <col min="4369" max="4369" width="31.85546875" style="1" customWidth="1"/>
    <col min="4370" max="4608" width="9.140625" style="1"/>
    <col min="4609" max="4609" width="1.5703125" style="1" customWidth="1"/>
    <col min="4610" max="4610" width="33.140625" style="1" customWidth="1"/>
    <col min="4611" max="4611" width="6.85546875" style="1" customWidth="1"/>
    <col min="4612" max="4613" width="11" style="1" customWidth="1"/>
    <col min="4614" max="4614" width="11.140625" style="1" customWidth="1"/>
    <col min="4615" max="4615" width="13.85546875" style="1" customWidth="1"/>
    <col min="4616" max="4616" width="12.28515625" style="1" customWidth="1"/>
    <col min="4617" max="4617" width="13.7109375" style="1" customWidth="1"/>
    <col min="4618" max="4618" width="13.28515625" style="1" customWidth="1"/>
    <col min="4619" max="4619" width="10.28515625" style="1" customWidth="1"/>
    <col min="4620" max="4621" width="13.5703125" style="1" customWidth="1"/>
    <col min="4622" max="4622" width="11.42578125" style="1" customWidth="1"/>
    <col min="4623" max="4623" width="3" style="1" customWidth="1"/>
    <col min="4624" max="4624" width="6.7109375" style="1" customWidth="1"/>
    <col min="4625" max="4625" width="31.85546875" style="1" customWidth="1"/>
    <col min="4626" max="4864" width="9.140625" style="1"/>
    <col min="4865" max="4865" width="1.5703125" style="1" customWidth="1"/>
    <col min="4866" max="4866" width="33.140625" style="1" customWidth="1"/>
    <col min="4867" max="4867" width="6.85546875" style="1" customWidth="1"/>
    <col min="4868" max="4869" width="11" style="1" customWidth="1"/>
    <col min="4870" max="4870" width="11.140625" style="1" customWidth="1"/>
    <col min="4871" max="4871" width="13.85546875" style="1" customWidth="1"/>
    <col min="4872" max="4872" width="12.28515625" style="1" customWidth="1"/>
    <col min="4873" max="4873" width="13.7109375" style="1" customWidth="1"/>
    <col min="4874" max="4874" width="13.28515625" style="1" customWidth="1"/>
    <col min="4875" max="4875" width="10.28515625" style="1" customWidth="1"/>
    <col min="4876" max="4877" width="13.5703125" style="1" customWidth="1"/>
    <col min="4878" max="4878" width="11.42578125" style="1" customWidth="1"/>
    <col min="4879" max="4879" width="3" style="1" customWidth="1"/>
    <col min="4880" max="4880" width="6.7109375" style="1" customWidth="1"/>
    <col min="4881" max="4881" width="31.85546875" style="1" customWidth="1"/>
    <col min="4882" max="5120" width="9.140625" style="1"/>
    <col min="5121" max="5121" width="1.5703125" style="1" customWidth="1"/>
    <col min="5122" max="5122" width="33.140625" style="1" customWidth="1"/>
    <col min="5123" max="5123" width="6.85546875" style="1" customWidth="1"/>
    <col min="5124" max="5125" width="11" style="1" customWidth="1"/>
    <col min="5126" max="5126" width="11.140625" style="1" customWidth="1"/>
    <col min="5127" max="5127" width="13.85546875" style="1" customWidth="1"/>
    <col min="5128" max="5128" width="12.28515625" style="1" customWidth="1"/>
    <col min="5129" max="5129" width="13.7109375" style="1" customWidth="1"/>
    <col min="5130" max="5130" width="13.28515625" style="1" customWidth="1"/>
    <col min="5131" max="5131" width="10.28515625" style="1" customWidth="1"/>
    <col min="5132" max="5133" width="13.5703125" style="1" customWidth="1"/>
    <col min="5134" max="5134" width="11.42578125" style="1" customWidth="1"/>
    <col min="5135" max="5135" width="3" style="1" customWidth="1"/>
    <col min="5136" max="5136" width="6.7109375" style="1" customWidth="1"/>
    <col min="5137" max="5137" width="31.85546875" style="1" customWidth="1"/>
    <col min="5138" max="5376" width="9.140625" style="1"/>
    <col min="5377" max="5377" width="1.5703125" style="1" customWidth="1"/>
    <col min="5378" max="5378" width="33.140625" style="1" customWidth="1"/>
    <col min="5379" max="5379" width="6.85546875" style="1" customWidth="1"/>
    <col min="5380" max="5381" width="11" style="1" customWidth="1"/>
    <col min="5382" max="5382" width="11.140625" style="1" customWidth="1"/>
    <col min="5383" max="5383" width="13.85546875" style="1" customWidth="1"/>
    <col min="5384" max="5384" width="12.28515625" style="1" customWidth="1"/>
    <col min="5385" max="5385" width="13.7109375" style="1" customWidth="1"/>
    <col min="5386" max="5386" width="13.28515625" style="1" customWidth="1"/>
    <col min="5387" max="5387" width="10.28515625" style="1" customWidth="1"/>
    <col min="5388" max="5389" width="13.5703125" style="1" customWidth="1"/>
    <col min="5390" max="5390" width="11.42578125" style="1" customWidth="1"/>
    <col min="5391" max="5391" width="3" style="1" customWidth="1"/>
    <col min="5392" max="5392" width="6.7109375" style="1" customWidth="1"/>
    <col min="5393" max="5393" width="31.85546875" style="1" customWidth="1"/>
    <col min="5394" max="5632" width="9.140625" style="1"/>
    <col min="5633" max="5633" width="1.5703125" style="1" customWidth="1"/>
    <col min="5634" max="5634" width="33.140625" style="1" customWidth="1"/>
    <col min="5635" max="5635" width="6.85546875" style="1" customWidth="1"/>
    <col min="5636" max="5637" width="11" style="1" customWidth="1"/>
    <col min="5638" max="5638" width="11.140625" style="1" customWidth="1"/>
    <col min="5639" max="5639" width="13.85546875" style="1" customWidth="1"/>
    <col min="5640" max="5640" width="12.28515625" style="1" customWidth="1"/>
    <col min="5641" max="5641" width="13.7109375" style="1" customWidth="1"/>
    <col min="5642" max="5642" width="13.28515625" style="1" customWidth="1"/>
    <col min="5643" max="5643" width="10.28515625" style="1" customWidth="1"/>
    <col min="5644" max="5645" width="13.5703125" style="1" customWidth="1"/>
    <col min="5646" max="5646" width="11.42578125" style="1" customWidth="1"/>
    <col min="5647" max="5647" width="3" style="1" customWidth="1"/>
    <col min="5648" max="5648" width="6.7109375" style="1" customWidth="1"/>
    <col min="5649" max="5649" width="31.85546875" style="1" customWidth="1"/>
    <col min="5650" max="5888" width="9.140625" style="1"/>
    <col min="5889" max="5889" width="1.5703125" style="1" customWidth="1"/>
    <col min="5890" max="5890" width="33.140625" style="1" customWidth="1"/>
    <col min="5891" max="5891" width="6.85546875" style="1" customWidth="1"/>
    <col min="5892" max="5893" width="11" style="1" customWidth="1"/>
    <col min="5894" max="5894" width="11.140625" style="1" customWidth="1"/>
    <col min="5895" max="5895" width="13.85546875" style="1" customWidth="1"/>
    <col min="5896" max="5896" width="12.28515625" style="1" customWidth="1"/>
    <col min="5897" max="5897" width="13.7109375" style="1" customWidth="1"/>
    <col min="5898" max="5898" width="13.28515625" style="1" customWidth="1"/>
    <col min="5899" max="5899" width="10.28515625" style="1" customWidth="1"/>
    <col min="5900" max="5901" width="13.5703125" style="1" customWidth="1"/>
    <col min="5902" max="5902" width="11.42578125" style="1" customWidth="1"/>
    <col min="5903" max="5903" width="3" style="1" customWidth="1"/>
    <col min="5904" max="5904" width="6.7109375" style="1" customWidth="1"/>
    <col min="5905" max="5905" width="31.85546875" style="1" customWidth="1"/>
    <col min="5906" max="6144" width="9.140625" style="1"/>
    <col min="6145" max="6145" width="1.5703125" style="1" customWidth="1"/>
    <col min="6146" max="6146" width="33.140625" style="1" customWidth="1"/>
    <col min="6147" max="6147" width="6.85546875" style="1" customWidth="1"/>
    <col min="6148" max="6149" width="11" style="1" customWidth="1"/>
    <col min="6150" max="6150" width="11.140625" style="1" customWidth="1"/>
    <col min="6151" max="6151" width="13.85546875" style="1" customWidth="1"/>
    <col min="6152" max="6152" width="12.28515625" style="1" customWidth="1"/>
    <col min="6153" max="6153" width="13.7109375" style="1" customWidth="1"/>
    <col min="6154" max="6154" width="13.28515625" style="1" customWidth="1"/>
    <col min="6155" max="6155" width="10.28515625" style="1" customWidth="1"/>
    <col min="6156" max="6157" width="13.5703125" style="1" customWidth="1"/>
    <col min="6158" max="6158" width="11.42578125" style="1" customWidth="1"/>
    <col min="6159" max="6159" width="3" style="1" customWidth="1"/>
    <col min="6160" max="6160" width="6.7109375" style="1" customWidth="1"/>
    <col min="6161" max="6161" width="31.85546875" style="1" customWidth="1"/>
    <col min="6162" max="6400" width="9.140625" style="1"/>
    <col min="6401" max="6401" width="1.5703125" style="1" customWidth="1"/>
    <col min="6402" max="6402" width="33.140625" style="1" customWidth="1"/>
    <col min="6403" max="6403" width="6.85546875" style="1" customWidth="1"/>
    <col min="6404" max="6405" width="11" style="1" customWidth="1"/>
    <col min="6406" max="6406" width="11.140625" style="1" customWidth="1"/>
    <col min="6407" max="6407" width="13.85546875" style="1" customWidth="1"/>
    <col min="6408" max="6408" width="12.28515625" style="1" customWidth="1"/>
    <col min="6409" max="6409" width="13.7109375" style="1" customWidth="1"/>
    <col min="6410" max="6410" width="13.28515625" style="1" customWidth="1"/>
    <col min="6411" max="6411" width="10.28515625" style="1" customWidth="1"/>
    <col min="6412" max="6413" width="13.5703125" style="1" customWidth="1"/>
    <col min="6414" max="6414" width="11.42578125" style="1" customWidth="1"/>
    <col min="6415" max="6415" width="3" style="1" customWidth="1"/>
    <col min="6416" max="6416" width="6.7109375" style="1" customWidth="1"/>
    <col min="6417" max="6417" width="31.85546875" style="1" customWidth="1"/>
    <col min="6418" max="6656" width="9.140625" style="1"/>
    <col min="6657" max="6657" width="1.5703125" style="1" customWidth="1"/>
    <col min="6658" max="6658" width="33.140625" style="1" customWidth="1"/>
    <col min="6659" max="6659" width="6.85546875" style="1" customWidth="1"/>
    <col min="6660" max="6661" width="11" style="1" customWidth="1"/>
    <col min="6662" max="6662" width="11.140625" style="1" customWidth="1"/>
    <col min="6663" max="6663" width="13.85546875" style="1" customWidth="1"/>
    <col min="6664" max="6664" width="12.28515625" style="1" customWidth="1"/>
    <col min="6665" max="6665" width="13.7109375" style="1" customWidth="1"/>
    <col min="6666" max="6666" width="13.28515625" style="1" customWidth="1"/>
    <col min="6667" max="6667" width="10.28515625" style="1" customWidth="1"/>
    <col min="6668" max="6669" width="13.5703125" style="1" customWidth="1"/>
    <col min="6670" max="6670" width="11.42578125" style="1" customWidth="1"/>
    <col min="6671" max="6671" width="3" style="1" customWidth="1"/>
    <col min="6672" max="6672" width="6.7109375" style="1" customWidth="1"/>
    <col min="6673" max="6673" width="31.85546875" style="1" customWidth="1"/>
    <col min="6674" max="6912" width="9.140625" style="1"/>
    <col min="6913" max="6913" width="1.5703125" style="1" customWidth="1"/>
    <col min="6914" max="6914" width="33.140625" style="1" customWidth="1"/>
    <col min="6915" max="6915" width="6.85546875" style="1" customWidth="1"/>
    <col min="6916" max="6917" width="11" style="1" customWidth="1"/>
    <col min="6918" max="6918" width="11.140625" style="1" customWidth="1"/>
    <col min="6919" max="6919" width="13.85546875" style="1" customWidth="1"/>
    <col min="6920" max="6920" width="12.28515625" style="1" customWidth="1"/>
    <col min="6921" max="6921" width="13.7109375" style="1" customWidth="1"/>
    <col min="6922" max="6922" width="13.28515625" style="1" customWidth="1"/>
    <col min="6923" max="6923" width="10.28515625" style="1" customWidth="1"/>
    <col min="6924" max="6925" width="13.5703125" style="1" customWidth="1"/>
    <col min="6926" max="6926" width="11.42578125" style="1" customWidth="1"/>
    <col min="6927" max="6927" width="3" style="1" customWidth="1"/>
    <col min="6928" max="6928" width="6.7109375" style="1" customWidth="1"/>
    <col min="6929" max="6929" width="31.85546875" style="1" customWidth="1"/>
    <col min="6930" max="7168" width="9.140625" style="1"/>
    <col min="7169" max="7169" width="1.5703125" style="1" customWidth="1"/>
    <col min="7170" max="7170" width="33.140625" style="1" customWidth="1"/>
    <col min="7171" max="7171" width="6.85546875" style="1" customWidth="1"/>
    <col min="7172" max="7173" width="11" style="1" customWidth="1"/>
    <col min="7174" max="7174" width="11.140625" style="1" customWidth="1"/>
    <col min="7175" max="7175" width="13.85546875" style="1" customWidth="1"/>
    <col min="7176" max="7176" width="12.28515625" style="1" customWidth="1"/>
    <col min="7177" max="7177" width="13.7109375" style="1" customWidth="1"/>
    <col min="7178" max="7178" width="13.28515625" style="1" customWidth="1"/>
    <col min="7179" max="7179" width="10.28515625" style="1" customWidth="1"/>
    <col min="7180" max="7181" width="13.5703125" style="1" customWidth="1"/>
    <col min="7182" max="7182" width="11.42578125" style="1" customWidth="1"/>
    <col min="7183" max="7183" width="3" style="1" customWidth="1"/>
    <col min="7184" max="7184" width="6.7109375" style="1" customWidth="1"/>
    <col min="7185" max="7185" width="31.85546875" style="1" customWidth="1"/>
    <col min="7186" max="7424" width="9.140625" style="1"/>
    <col min="7425" max="7425" width="1.5703125" style="1" customWidth="1"/>
    <col min="7426" max="7426" width="33.140625" style="1" customWidth="1"/>
    <col min="7427" max="7427" width="6.85546875" style="1" customWidth="1"/>
    <col min="7428" max="7429" width="11" style="1" customWidth="1"/>
    <col min="7430" max="7430" width="11.140625" style="1" customWidth="1"/>
    <col min="7431" max="7431" width="13.85546875" style="1" customWidth="1"/>
    <col min="7432" max="7432" width="12.28515625" style="1" customWidth="1"/>
    <col min="7433" max="7433" width="13.7109375" style="1" customWidth="1"/>
    <col min="7434" max="7434" width="13.28515625" style="1" customWidth="1"/>
    <col min="7435" max="7435" width="10.28515625" style="1" customWidth="1"/>
    <col min="7436" max="7437" width="13.5703125" style="1" customWidth="1"/>
    <col min="7438" max="7438" width="11.42578125" style="1" customWidth="1"/>
    <col min="7439" max="7439" width="3" style="1" customWidth="1"/>
    <col min="7440" max="7440" width="6.7109375" style="1" customWidth="1"/>
    <col min="7441" max="7441" width="31.85546875" style="1" customWidth="1"/>
    <col min="7442" max="7680" width="9.140625" style="1"/>
    <col min="7681" max="7681" width="1.5703125" style="1" customWidth="1"/>
    <col min="7682" max="7682" width="33.140625" style="1" customWidth="1"/>
    <col min="7683" max="7683" width="6.85546875" style="1" customWidth="1"/>
    <col min="7684" max="7685" width="11" style="1" customWidth="1"/>
    <col min="7686" max="7686" width="11.140625" style="1" customWidth="1"/>
    <col min="7687" max="7687" width="13.85546875" style="1" customWidth="1"/>
    <col min="7688" max="7688" width="12.28515625" style="1" customWidth="1"/>
    <col min="7689" max="7689" width="13.7109375" style="1" customWidth="1"/>
    <col min="7690" max="7690" width="13.28515625" style="1" customWidth="1"/>
    <col min="7691" max="7691" width="10.28515625" style="1" customWidth="1"/>
    <col min="7692" max="7693" width="13.5703125" style="1" customWidth="1"/>
    <col min="7694" max="7694" width="11.42578125" style="1" customWidth="1"/>
    <col min="7695" max="7695" width="3" style="1" customWidth="1"/>
    <col min="7696" max="7696" width="6.7109375" style="1" customWidth="1"/>
    <col min="7697" max="7697" width="31.85546875" style="1" customWidth="1"/>
    <col min="7698" max="7936" width="9.140625" style="1"/>
    <col min="7937" max="7937" width="1.5703125" style="1" customWidth="1"/>
    <col min="7938" max="7938" width="33.140625" style="1" customWidth="1"/>
    <col min="7939" max="7939" width="6.85546875" style="1" customWidth="1"/>
    <col min="7940" max="7941" width="11" style="1" customWidth="1"/>
    <col min="7942" max="7942" width="11.140625" style="1" customWidth="1"/>
    <col min="7943" max="7943" width="13.85546875" style="1" customWidth="1"/>
    <col min="7944" max="7944" width="12.28515625" style="1" customWidth="1"/>
    <col min="7945" max="7945" width="13.7109375" style="1" customWidth="1"/>
    <col min="7946" max="7946" width="13.28515625" style="1" customWidth="1"/>
    <col min="7947" max="7947" width="10.28515625" style="1" customWidth="1"/>
    <col min="7948" max="7949" width="13.5703125" style="1" customWidth="1"/>
    <col min="7950" max="7950" width="11.42578125" style="1" customWidth="1"/>
    <col min="7951" max="7951" width="3" style="1" customWidth="1"/>
    <col min="7952" max="7952" width="6.7109375" style="1" customWidth="1"/>
    <col min="7953" max="7953" width="31.85546875" style="1" customWidth="1"/>
    <col min="7954" max="8192" width="9.140625" style="1"/>
    <col min="8193" max="8193" width="1.5703125" style="1" customWidth="1"/>
    <col min="8194" max="8194" width="33.140625" style="1" customWidth="1"/>
    <col min="8195" max="8195" width="6.85546875" style="1" customWidth="1"/>
    <col min="8196" max="8197" width="11" style="1" customWidth="1"/>
    <col min="8198" max="8198" width="11.140625" style="1" customWidth="1"/>
    <col min="8199" max="8199" width="13.85546875" style="1" customWidth="1"/>
    <col min="8200" max="8200" width="12.28515625" style="1" customWidth="1"/>
    <col min="8201" max="8201" width="13.7109375" style="1" customWidth="1"/>
    <col min="8202" max="8202" width="13.28515625" style="1" customWidth="1"/>
    <col min="8203" max="8203" width="10.28515625" style="1" customWidth="1"/>
    <col min="8204" max="8205" width="13.5703125" style="1" customWidth="1"/>
    <col min="8206" max="8206" width="11.42578125" style="1" customWidth="1"/>
    <col min="8207" max="8207" width="3" style="1" customWidth="1"/>
    <col min="8208" max="8208" width="6.7109375" style="1" customWidth="1"/>
    <col min="8209" max="8209" width="31.85546875" style="1" customWidth="1"/>
    <col min="8210" max="8448" width="9.140625" style="1"/>
    <col min="8449" max="8449" width="1.5703125" style="1" customWidth="1"/>
    <col min="8450" max="8450" width="33.140625" style="1" customWidth="1"/>
    <col min="8451" max="8451" width="6.85546875" style="1" customWidth="1"/>
    <col min="8452" max="8453" width="11" style="1" customWidth="1"/>
    <col min="8454" max="8454" width="11.140625" style="1" customWidth="1"/>
    <col min="8455" max="8455" width="13.85546875" style="1" customWidth="1"/>
    <col min="8456" max="8456" width="12.28515625" style="1" customWidth="1"/>
    <col min="8457" max="8457" width="13.7109375" style="1" customWidth="1"/>
    <col min="8458" max="8458" width="13.28515625" style="1" customWidth="1"/>
    <col min="8459" max="8459" width="10.28515625" style="1" customWidth="1"/>
    <col min="8460" max="8461" width="13.5703125" style="1" customWidth="1"/>
    <col min="8462" max="8462" width="11.42578125" style="1" customWidth="1"/>
    <col min="8463" max="8463" width="3" style="1" customWidth="1"/>
    <col min="8464" max="8464" width="6.7109375" style="1" customWidth="1"/>
    <col min="8465" max="8465" width="31.85546875" style="1" customWidth="1"/>
    <col min="8466" max="8704" width="9.140625" style="1"/>
    <col min="8705" max="8705" width="1.5703125" style="1" customWidth="1"/>
    <col min="8706" max="8706" width="33.140625" style="1" customWidth="1"/>
    <col min="8707" max="8707" width="6.85546875" style="1" customWidth="1"/>
    <col min="8708" max="8709" width="11" style="1" customWidth="1"/>
    <col min="8710" max="8710" width="11.140625" style="1" customWidth="1"/>
    <col min="8711" max="8711" width="13.85546875" style="1" customWidth="1"/>
    <col min="8712" max="8712" width="12.28515625" style="1" customWidth="1"/>
    <col min="8713" max="8713" width="13.7109375" style="1" customWidth="1"/>
    <col min="8714" max="8714" width="13.28515625" style="1" customWidth="1"/>
    <col min="8715" max="8715" width="10.28515625" style="1" customWidth="1"/>
    <col min="8716" max="8717" width="13.5703125" style="1" customWidth="1"/>
    <col min="8718" max="8718" width="11.42578125" style="1" customWidth="1"/>
    <col min="8719" max="8719" width="3" style="1" customWidth="1"/>
    <col min="8720" max="8720" width="6.7109375" style="1" customWidth="1"/>
    <col min="8721" max="8721" width="31.85546875" style="1" customWidth="1"/>
    <col min="8722" max="8960" width="9.140625" style="1"/>
    <col min="8961" max="8961" width="1.5703125" style="1" customWidth="1"/>
    <col min="8962" max="8962" width="33.140625" style="1" customWidth="1"/>
    <col min="8963" max="8963" width="6.85546875" style="1" customWidth="1"/>
    <col min="8964" max="8965" width="11" style="1" customWidth="1"/>
    <col min="8966" max="8966" width="11.140625" style="1" customWidth="1"/>
    <col min="8967" max="8967" width="13.85546875" style="1" customWidth="1"/>
    <col min="8968" max="8968" width="12.28515625" style="1" customWidth="1"/>
    <col min="8969" max="8969" width="13.7109375" style="1" customWidth="1"/>
    <col min="8970" max="8970" width="13.28515625" style="1" customWidth="1"/>
    <col min="8971" max="8971" width="10.28515625" style="1" customWidth="1"/>
    <col min="8972" max="8973" width="13.5703125" style="1" customWidth="1"/>
    <col min="8974" max="8974" width="11.42578125" style="1" customWidth="1"/>
    <col min="8975" max="8975" width="3" style="1" customWidth="1"/>
    <col min="8976" max="8976" width="6.7109375" style="1" customWidth="1"/>
    <col min="8977" max="8977" width="31.85546875" style="1" customWidth="1"/>
    <col min="8978" max="9216" width="9.140625" style="1"/>
    <col min="9217" max="9217" width="1.5703125" style="1" customWidth="1"/>
    <col min="9218" max="9218" width="33.140625" style="1" customWidth="1"/>
    <col min="9219" max="9219" width="6.85546875" style="1" customWidth="1"/>
    <col min="9220" max="9221" width="11" style="1" customWidth="1"/>
    <col min="9222" max="9222" width="11.140625" style="1" customWidth="1"/>
    <col min="9223" max="9223" width="13.85546875" style="1" customWidth="1"/>
    <col min="9224" max="9224" width="12.28515625" style="1" customWidth="1"/>
    <col min="9225" max="9225" width="13.7109375" style="1" customWidth="1"/>
    <col min="9226" max="9226" width="13.28515625" style="1" customWidth="1"/>
    <col min="9227" max="9227" width="10.28515625" style="1" customWidth="1"/>
    <col min="9228" max="9229" width="13.5703125" style="1" customWidth="1"/>
    <col min="9230" max="9230" width="11.42578125" style="1" customWidth="1"/>
    <col min="9231" max="9231" width="3" style="1" customWidth="1"/>
    <col min="9232" max="9232" width="6.7109375" style="1" customWidth="1"/>
    <col min="9233" max="9233" width="31.85546875" style="1" customWidth="1"/>
    <col min="9234" max="9472" width="9.140625" style="1"/>
    <col min="9473" max="9473" width="1.5703125" style="1" customWidth="1"/>
    <col min="9474" max="9474" width="33.140625" style="1" customWidth="1"/>
    <col min="9475" max="9475" width="6.85546875" style="1" customWidth="1"/>
    <col min="9476" max="9477" width="11" style="1" customWidth="1"/>
    <col min="9478" max="9478" width="11.140625" style="1" customWidth="1"/>
    <col min="9479" max="9479" width="13.85546875" style="1" customWidth="1"/>
    <col min="9480" max="9480" width="12.28515625" style="1" customWidth="1"/>
    <col min="9481" max="9481" width="13.7109375" style="1" customWidth="1"/>
    <col min="9482" max="9482" width="13.28515625" style="1" customWidth="1"/>
    <col min="9483" max="9483" width="10.28515625" style="1" customWidth="1"/>
    <col min="9484" max="9485" width="13.5703125" style="1" customWidth="1"/>
    <col min="9486" max="9486" width="11.42578125" style="1" customWidth="1"/>
    <col min="9487" max="9487" width="3" style="1" customWidth="1"/>
    <col min="9488" max="9488" width="6.7109375" style="1" customWidth="1"/>
    <col min="9489" max="9489" width="31.85546875" style="1" customWidth="1"/>
    <col min="9490" max="9728" width="9.140625" style="1"/>
    <col min="9729" max="9729" width="1.5703125" style="1" customWidth="1"/>
    <col min="9730" max="9730" width="33.140625" style="1" customWidth="1"/>
    <col min="9731" max="9731" width="6.85546875" style="1" customWidth="1"/>
    <col min="9732" max="9733" width="11" style="1" customWidth="1"/>
    <col min="9734" max="9734" width="11.140625" style="1" customWidth="1"/>
    <col min="9735" max="9735" width="13.85546875" style="1" customWidth="1"/>
    <col min="9736" max="9736" width="12.28515625" style="1" customWidth="1"/>
    <col min="9737" max="9737" width="13.7109375" style="1" customWidth="1"/>
    <col min="9738" max="9738" width="13.28515625" style="1" customWidth="1"/>
    <col min="9739" max="9739" width="10.28515625" style="1" customWidth="1"/>
    <col min="9740" max="9741" width="13.5703125" style="1" customWidth="1"/>
    <col min="9742" max="9742" width="11.42578125" style="1" customWidth="1"/>
    <col min="9743" max="9743" width="3" style="1" customWidth="1"/>
    <col min="9744" max="9744" width="6.7109375" style="1" customWidth="1"/>
    <col min="9745" max="9745" width="31.85546875" style="1" customWidth="1"/>
    <col min="9746" max="9984" width="9.140625" style="1"/>
    <col min="9985" max="9985" width="1.5703125" style="1" customWidth="1"/>
    <col min="9986" max="9986" width="33.140625" style="1" customWidth="1"/>
    <col min="9987" max="9987" width="6.85546875" style="1" customWidth="1"/>
    <col min="9988" max="9989" width="11" style="1" customWidth="1"/>
    <col min="9990" max="9990" width="11.140625" style="1" customWidth="1"/>
    <col min="9991" max="9991" width="13.85546875" style="1" customWidth="1"/>
    <col min="9992" max="9992" width="12.28515625" style="1" customWidth="1"/>
    <col min="9993" max="9993" width="13.7109375" style="1" customWidth="1"/>
    <col min="9994" max="9994" width="13.28515625" style="1" customWidth="1"/>
    <col min="9995" max="9995" width="10.28515625" style="1" customWidth="1"/>
    <col min="9996" max="9997" width="13.5703125" style="1" customWidth="1"/>
    <col min="9998" max="9998" width="11.42578125" style="1" customWidth="1"/>
    <col min="9999" max="9999" width="3" style="1" customWidth="1"/>
    <col min="10000" max="10000" width="6.7109375" style="1" customWidth="1"/>
    <col min="10001" max="10001" width="31.85546875" style="1" customWidth="1"/>
    <col min="10002" max="10240" width="9.140625" style="1"/>
    <col min="10241" max="10241" width="1.5703125" style="1" customWidth="1"/>
    <col min="10242" max="10242" width="33.140625" style="1" customWidth="1"/>
    <col min="10243" max="10243" width="6.85546875" style="1" customWidth="1"/>
    <col min="10244" max="10245" width="11" style="1" customWidth="1"/>
    <col min="10246" max="10246" width="11.140625" style="1" customWidth="1"/>
    <col min="10247" max="10247" width="13.85546875" style="1" customWidth="1"/>
    <col min="10248" max="10248" width="12.28515625" style="1" customWidth="1"/>
    <col min="10249" max="10249" width="13.7109375" style="1" customWidth="1"/>
    <col min="10250" max="10250" width="13.28515625" style="1" customWidth="1"/>
    <col min="10251" max="10251" width="10.28515625" style="1" customWidth="1"/>
    <col min="10252" max="10253" width="13.5703125" style="1" customWidth="1"/>
    <col min="10254" max="10254" width="11.42578125" style="1" customWidth="1"/>
    <col min="10255" max="10255" width="3" style="1" customWidth="1"/>
    <col min="10256" max="10256" width="6.7109375" style="1" customWidth="1"/>
    <col min="10257" max="10257" width="31.85546875" style="1" customWidth="1"/>
    <col min="10258" max="10496" width="9.140625" style="1"/>
    <col min="10497" max="10497" width="1.5703125" style="1" customWidth="1"/>
    <col min="10498" max="10498" width="33.140625" style="1" customWidth="1"/>
    <col min="10499" max="10499" width="6.85546875" style="1" customWidth="1"/>
    <col min="10500" max="10501" width="11" style="1" customWidth="1"/>
    <col min="10502" max="10502" width="11.140625" style="1" customWidth="1"/>
    <col min="10503" max="10503" width="13.85546875" style="1" customWidth="1"/>
    <col min="10504" max="10504" width="12.28515625" style="1" customWidth="1"/>
    <col min="10505" max="10505" width="13.7109375" style="1" customWidth="1"/>
    <col min="10506" max="10506" width="13.28515625" style="1" customWidth="1"/>
    <col min="10507" max="10507" width="10.28515625" style="1" customWidth="1"/>
    <col min="10508" max="10509" width="13.5703125" style="1" customWidth="1"/>
    <col min="10510" max="10510" width="11.42578125" style="1" customWidth="1"/>
    <col min="10511" max="10511" width="3" style="1" customWidth="1"/>
    <col min="10512" max="10512" width="6.7109375" style="1" customWidth="1"/>
    <col min="10513" max="10513" width="31.85546875" style="1" customWidth="1"/>
    <col min="10514" max="10752" width="9.140625" style="1"/>
    <col min="10753" max="10753" width="1.5703125" style="1" customWidth="1"/>
    <col min="10754" max="10754" width="33.140625" style="1" customWidth="1"/>
    <col min="10755" max="10755" width="6.85546875" style="1" customWidth="1"/>
    <col min="10756" max="10757" width="11" style="1" customWidth="1"/>
    <col min="10758" max="10758" width="11.140625" style="1" customWidth="1"/>
    <col min="10759" max="10759" width="13.85546875" style="1" customWidth="1"/>
    <col min="10760" max="10760" width="12.28515625" style="1" customWidth="1"/>
    <col min="10761" max="10761" width="13.7109375" style="1" customWidth="1"/>
    <col min="10762" max="10762" width="13.28515625" style="1" customWidth="1"/>
    <col min="10763" max="10763" width="10.28515625" style="1" customWidth="1"/>
    <col min="10764" max="10765" width="13.5703125" style="1" customWidth="1"/>
    <col min="10766" max="10766" width="11.42578125" style="1" customWidth="1"/>
    <col min="10767" max="10767" width="3" style="1" customWidth="1"/>
    <col min="10768" max="10768" width="6.7109375" style="1" customWidth="1"/>
    <col min="10769" max="10769" width="31.85546875" style="1" customWidth="1"/>
    <col min="10770" max="11008" width="9.140625" style="1"/>
    <col min="11009" max="11009" width="1.5703125" style="1" customWidth="1"/>
    <col min="11010" max="11010" width="33.140625" style="1" customWidth="1"/>
    <col min="11011" max="11011" width="6.85546875" style="1" customWidth="1"/>
    <col min="11012" max="11013" width="11" style="1" customWidth="1"/>
    <col min="11014" max="11014" width="11.140625" style="1" customWidth="1"/>
    <col min="11015" max="11015" width="13.85546875" style="1" customWidth="1"/>
    <col min="11016" max="11016" width="12.28515625" style="1" customWidth="1"/>
    <col min="11017" max="11017" width="13.7109375" style="1" customWidth="1"/>
    <col min="11018" max="11018" width="13.28515625" style="1" customWidth="1"/>
    <col min="11019" max="11019" width="10.28515625" style="1" customWidth="1"/>
    <col min="11020" max="11021" width="13.5703125" style="1" customWidth="1"/>
    <col min="11022" max="11022" width="11.42578125" style="1" customWidth="1"/>
    <col min="11023" max="11023" width="3" style="1" customWidth="1"/>
    <col min="11024" max="11024" width="6.7109375" style="1" customWidth="1"/>
    <col min="11025" max="11025" width="31.85546875" style="1" customWidth="1"/>
    <col min="11026" max="11264" width="9.140625" style="1"/>
    <col min="11265" max="11265" width="1.5703125" style="1" customWidth="1"/>
    <col min="11266" max="11266" width="33.140625" style="1" customWidth="1"/>
    <col min="11267" max="11267" width="6.85546875" style="1" customWidth="1"/>
    <col min="11268" max="11269" width="11" style="1" customWidth="1"/>
    <col min="11270" max="11270" width="11.140625" style="1" customWidth="1"/>
    <col min="11271" max="11271" width="13.85546875" style="1" customWidth="1"/>
    <col min="11272" max="11272" width="12.28515625" style="1" customWidth="1"/>
    <col min="11273" max="11273" width="13.7109375" style="1" customWidth="1"/>
    <col min="11274" max="11274" width="13.28515625" style="1" customWidth="1"/>
    <col min="11275" max="11275" width="10.28515625" style="1" customWidth="1"/>
    <col min="11276" max="11277" width="13.5703125" style="1" customWidth="1"/>
    <col min="11278" max="11278" width="11.42578125" style="1" customWidth="1"/>
    <col min="11279" max="11279" width="3" style="1" customWidth="1"/>
    <col min="11280" max="11280" width="6.7109375" style="1" customWidth="1"/>
    <col min="11281" max="11281" width="31.85546875" style="1" customWidth="1"/>
    <col min="11282" max="11520" width="9.140625" style="1"/>
    <col min="11521" max="11521" width="1.5703125" style="1" customWidth="1"/>
    <col min="11522" max="11522" width="33.140625" style="1" customWidth="1"/>
    <col min="11523" max="11523" width="6.85546875" style="1" customWidth="1"/>
    <col min="11524" max="11525" width="11" style="1" customWidth="1"/>
    <col min="11526" max="11526" width="11.140625" style="1" customWidth="1"/>
    <col min="11527" max="11527" width="13.85546875" style="1" customWidth="1"/>
    <col min="11528" max="11528" width="12.28515625" style="1" customWidth="1"/>
    <col min="11529" max="11529" width="13.7109375" style="1" customWidth="1"/>
    <col min="11530" max="11530" width="13.28515625" style="1" customWidth="1"/>
    <col min="11531" max="11531" width="10.28515625" style="1" customWidth="1"/>
    <col min="11532" max="11533" width="13.5703125" style="1" customWidth="1"/>
    <col min="11534" max="11534" width="11.42578125" style="1" customWidth="1"/>
    <col min="11535" max="11535" width="3" style="1" customWidth="1"/>
    <col min="11536" max="11536" width="6.7109375" style="1" customWidth="1"/>
    <col min="11537" max="11537" width="31.85546875" style="1" customWidth="1"/>
    <col min="11538" max="11776" width="9.140625" style="1"/>
    <col min="11777" max="11777" width="1.5703125" style="1" customWidth="1"/>
    <col min="11778" max="11778" width="33.140625" style="1" customWidth="1"/>
    <col min="11779" max="11779" width="6.85546875" style="1" customWidth="1"/>
    <col min="11780" max="11781" width="11" style="1" customWidth="1"/>
    <col min="11782" max="11782" width="11.140625" style="1" customWidth="1"/>
    <col min="11783" max="11783" width="13.85546875" style="1" customWidth="1"/>
    <col min="11784" max="11784" width="12.28515625" style="1" customWidth="1"/>
    <col min="11785" max="11785" width="13.7109375" style="1" customWidth="1"/>
    <col min="11786" max="11786" width="13.28515625" style="1" customWidth="1"/>
    <col min="11787" max="11787" width="10.28515625" style="1" customWidth="1"/>
    <col min="11788" max="11789" width="13.5703125" style="1" customWidth="1"/>
    <col min="11790" max="11790" width="11.42578125" style="1" customWidth="1"/>
    <col min="11791" max="11791" width="3" style="1" customWidth="1"/>
    <col min="11792" max="11792" width="6.7109375" style="1" customWidth="1"/>
    <col min="11793" max="11793" width="31.85546875" style="1" customWidth="1"/>
    <col min="11794" max="12032" width="9.140625" style="1"/>
    <col min="12033" max="12033" width="1.5703125" style="1" customWidth="1"/>
    <col min="12034" max="12034" width="33.140625" style="1" customWidth="1"/>
    <col min="12035" max="12035" width="6.85546875" style="1" customWidth="1"/>
    <col min="12036" max="12037" width="11" style="1" customWidth="1"/>
    <col min="12038" max="12038" width="11.140625" style="1" customWidth="1"/>
    <col min="12039" max="12039" width="13.85546875" style="1" customWidth="1"/>
    <col min="12040" max="12040" width="12.28515625" style="1" customWidth="1"/>
    <col min="12041" max="12041" width="13.7109375" style="1" customWidth="1"/>
    <col min="12042" max="12042" width="13.28515625" style="1" customWidth="1"/>
    <col min="12043" max="12043" width="10.28515625" style="1" customWidth="1"/>
    <col min="12044" max="12045" width="13.5703125" style="1" customWidth="1"/>
    <col min="12046" max="12046" width="11.42578125" style="1" customWidth="1"/>
    <col min="12047" max="12047" width="3" style="1" customWidth="1"/>
    <col min="12048" max="12048" width="6.7109375" style="1" customWidth="1"/>
    <col min="12049" max="12049" width="31.85546875" style="1" customWidth="1"/>
    <col min="12050" max="12288" width="9.140625" style="1"/>
    <col min="12289" max="12289" width="1.5703125" style="1" customWidth="1"/>
    <col min="12290" max="12290" width="33.140625" style="1" customWidth="1"/>
    <col min="12291" max="12291" width="6.85546875" style="1" customWidth="1"/>
    <col min="12292" max="12293" width="11" style="1" customWidth="1"/>
    <col min="12294" max="12294" width="11.140625" style="1" customWidth="1"/>
    <col min="12295" max="12295" width="13.85546875" style="1" customWidth="1"/>
    <col min="12296" max="12296" width="12.28515625" style="1" customWidth="1"/>
    <col min="12297" max="12297" width="13.7109375" style="1" customWidth="1"/>
    <col min="12298" max="12298" width="13.28515625" style="1" customWidth="1"/>
    <col min="12299" max="12299" width="10.28515625" style="1" customWidth="1"/>
    <col min="12300" max="12301" width="13.5703125" style="1" customWidth="1"/>
    <col min="12302" max="12302" width="11.42578125" style="1" customWidth="1"/>
    <col min="12303" max="12303" width="3" style="1" customWidth="1"/>
    <col min="12304" max="12304" width="6.7109375" style="1" customWidth="1"/>
    <col min="12305" max="12305" width="31.85546875" style="1" customWidth="1"/>
    <col min="12306" max="12544" width="9.140625" style="1"/>
    <col min="12545" max="12545" width="1.5703125" style="1" customWidth="1"/>
    <col min="12546" max="12546" width="33.140625" style="1" customWidth="1"/>
    <col min="12547" max="12547" width="6.85546875" style="1" customWidth="1"/>
    <col min="12548" max="12549" width="11" style="1" customWidth="1"/>
    <col min="12550" max="12550" width="11.140625" style="1" customWidth="1"/>
    <col min="12551" max="12551" width="13.85546875" style="1" customWidth="1"/>
    <col min="12552" max="12552" width="12.28515625" style="1" customWidth="1"/>
    <col min="12553" max="12553" width="13.7109375" style="1" customWidth="1"/>
    <col min="12554" max="12554" width="13.28515625" style="1" customWidth="1"/>
    <col min="12555" max="12555" width="10.28515625" style="1" customWidth="1"/>
    <col min="12556" max="12557" width="13.5703125" style="1" customWidth="1"/>
    <col min="12558" max="12558" width="11.42578125" style="1" customWidth="1"/>
    <col min="12559" max="12559" width="3" style="1" customWidth="1"/>
    <col min="12560" max="12560" width="6.7109375" style="1" customWidth="1"/>
    <col min="12561" max="12561" width="31.85546875" style="1" customWidth="1"/>
    <col min="12562" max="12800" width="9.140625" style="1"/>
    <col min="12801" max="12801" width="1.5703125" style="1" customWidth="1"/>
    <col min="12802" max="12802" width="33.140625" style="1" customWidth="1"/>
    <col min="12803" max="12803" width="6.85546875" style="1" customWidth="1"/>
    <col min="12804" max="12805" width="11" style="1" customWidth="1"/>
    <col min="12806" max="12806" width="11.140625" style="1" customWidth="1"/>
    <col min="12807" max="12807" width="13.85546875" style="1" customWidth="1"/>
    <col min="12808" max="12808" width="12.28515625" style="1" customWidth="1"/>
    <col min="12809" max="12809" width="13.7109375" style="1" customWidth="1"/>
    <col min="12810" max="12810" width="13.28515625" style="1" customWidth="1"/>
    <col min="12811" max="12811" width="10.28515625" style="1" customWidth="1"/>
    <col min="12812" max="12813" width="13.5703125" style="1" customWidth="1"/>
    <col min="12814" max="12814" width="11.42578125" style="1" customWidth="1"/>
    <col min="12815" max="12815" width="3" style="1" customWidth="1"/>
    <col min="12816" max="12816" width="6.7109375" style="1" customWidth="1"/>
    <col min="12817" max="12817" width="31.85546875" style="1" customWidth="1"/>
    <col min="12818" max="13056" width="9.140625" style="1"/>
    <col min="13057" max="13057" width="1.5703125" style="1" customWidth="1"/>
    <col min="13058" max="13058" width="33.140625" style="1" customWidth="1"/>
    <col min="13059" max="13059" width="6.85546875" style="1" customWidth="1"/>
    <col min="13060" max="13061" width="11" style="1" customWidth="1"/>
    <col min="13062" max="13062" width="11.140625" style="1" customWidth="1"/>
    <col min="13063" max="13063" width="13.85546875" style="1" customWidth="1"/>
    <col min="13064" max="13064" width="12.28515625" style="1" customWidth="1"/>
    <col min="13065" max="13065" width="13.7109375" style="1" customWidth="1"/>
    <col min="13066" max="13066" width="13.28515625" style="1" customWidth="1"/>
    <col min="13067" max="13067" width="10.28515625" style="1" customWidth="1"/>
    <col min="13068" max="13069" width="13.5703125" style="1" customWidth="1"/>
    <col min="13070" max="13070" width="11.42578125" style="1" customWidth="1"/>
    <col min="13071" max="13071" width="3" style="1" customWidth="1"/>
    <col min="13072" max="13072" width="6.7109375" style="1" customWidth="1"/>
    <col min="13073" max="13073" width="31.85546875" style="1" customWidth="1"/>
    <col min="13074" max="13312" width="9.140625" style="1"/>
    <col min="13313" max="13313" width="1.5703125" style="1" customWidth="1"/>
    <col min="13314" max="13314" width="33.140625" style="1" customWidth="1"/>
    <col min="13315" max="13315" width="6.85546875" style="1" customWidth="1"/>
    <col min="13316" max="13317" width="11" style="1" customWidth="1"/>
    <col min="13318" max="13318" width="11.140625" style="1" customWidth="1"/>
    <col min="13319" max="13319" width="13.85546875" style="1" customWidth="1"/>
    <col min="13320" max="13320" width="12.28515625" style="1" customWidth="1"/>
    <col min="13321" max="13321" width="13.7109375" style="1" customWidth="1"/>
    <col min="13322" max="13322" width="13.28515625" style="1" customWidth="1"/>
    <col min="13323" max="13323" width="10.28515625" style="1" customWidth="1"/>
    <col min="13324" max="13325" width="13.5703125" style="1" customWidth="1"/>
    <col min="13326" max="13326" width="11.42578125" style="1" customWidth="1"/>
    <col min="13327" max="13327" width="3" style="1" customWidth="1"/>
    <col min="13328" max="13328" width="6.7109375" style="1" customWidth="1"/>
    <col min="13329" max="13329" width="31.85546875" style="1" customWidth="1"/>
    <col min="13330" max="13568" width="9.140625" style="1"/>
    <col min="13569" max="13569" width="1.5703125" style="1" customWidth="1"/>
    <col min="13570" max="13570" width="33.140625" style="1" customWidth="1"/>
    <col min="13571" max="13571" width="6.85546875" style="1" customWidth="1"/>
    <col min="13572" max="13573" width="11" style="1" customWidth="1"/>
    <col min="13574" max="13574" width="11.140625" style="1" customWidth="1"/>
    <col min="13575" max="13575" width="13.85546875" style="1" customWidth="1"/>
    <col min="13576" max="13576" width="12.28515625" style="1" customWidth="1"/>
    <col min="13577" max="13577" width="13.7109375" style="1" customWidth="1"/>
    <col min="13578" max="13578" width="13.28515625" style="1" customWidth="1"/>
    <col min="13579" max="13579" width="10.28515625" style="1" customWidth="1"/>
    <col min="13580" max="13581" width="13.5703125" style="1" customWidth="1"/>
    <col min="13582" max="13582" width="11.42578125" style="1" customWidth="1"/>
    <col min="13583" max="13583" width="3" style="1" customWidth="1"/>
    <col min="13584" max="13584" width="6.7109375" style="1" customWidth="1"/>
    <col min="13585" max="13585" width="31.85546875" style="1" customWidth="1"/>
    <col min="13586" max="13824" width="9.140625" style="1"/>
    <col min="13825" max="13825" width="1.5703125" style="1" customWidth="1"/>
    <col min="13826" max="13826" width="33.140625" style="1" customWidth="1"/>
    <col min="13827" max="13827" width="6.85546875" style="1" customWidth="1"/>
    <col min="13828" max="13829" width="11" style="1" customWidth="1"/>
    <col min="13830" max="13830" width="11.140625" style="1" customWidth="1"/>
    <col min="13831" max="13831" width="13.85546875" style="1" customWidth="1"/>
    <col min="13832" max="13832" width="12.28515625" style="1" customWidth="1"/>
    <col min="13833" max="13833" width="13.7109375" style="1" customWidth="1"/>
    <col min="13834" max="13834" width="13.28515625" style="1" customWidth="1"/>
    <col min="13835" max="13835" width="10.28515625" style="1" customWidth="1"/>
    <col min="13836" max="13837" width="13.5703125" style="1" customWidth="1"/>
    <col min="13838" max="13838" width="11.42578125" style="1" customWidth="1"/>
    <col min="13839" max="13839" width="3" style="1" customWidth="1"/>
    <col min="13840" max="13840" width="6.7109375" style="1" customWidth="1"/>
    <col min="13841" max="13841" width="31.85546875" style="1" customWidth="1"/>
    <col min="13842" max="14080" width="9.140625" style="1"/>
    <col min="14081" max="14081" width="1.5703125" style="1" customWidth="1"/>
    <col min="14082" max="14082" width="33.140625" style="1" customWidth="1"/>
    <col min="14083" max="14083" width="6.85546875" style="1" customWidth="1"/>
    <col min="14084" max="14085" width="11" style="1" customWidth="1"/>
    <col min="14086" max="14086" width="11.140625" style="1" customWidth="1"/>
    <col min="14087" max="14087" width="13.85546875" style="1" customWidth="1"/>
    <col min="14088" max="14088" width="12.28515625" style="1" customWidth="1"/>
    <col min="14089" max="14089" width="13.7109375" style="1" customWidth="1"/>
    <col min="14090" max="14090" width="13.28515625" style="1" customWidth="1"/>
    <col min="14091" max="14091" width="10.28515625" style="1" customWidth="1"/>
    <col min="14092" max="14093" width="13.5703125" style="1" customWidth="1"/>
    <col min="14094" max="14094" width="11.42578125" style="1" customWidth="1"/>
    <col min="14095" max="14095" width="3" style="1" customWidth="1"/>
    <col min="14096" max="14096" width="6.7109375" style="1" customWidth="1"/>
    <col min="14097" max="14097" width="31.85546875" style="1" customWidth="1"/>
    <col min="14098" max="14336" width="9.140625" style="1"/>
    <col min="14337" max="14337" width="1.5703125" style="1" customWidth="1"/>
    <col min="14338" max="14338" width="33.140625" style="1" customWidth="1"/>
    <col min="14339" max="14339" width="6.85546875" style="1" customWidth="1"/>
    <col min="14340" max="14341" width="11" style="1" customWidth="1"/>
    <col min="14342" max="14342" width="11.140625" style="1" customWidth="1"/>
    <col min="14343" max="14343" width="13.85546875" style="1" customWidth="1"/>
    <col min="14344" max="14344" width="12.28515625" style="1" customWidth="1"/>
    <col min="14345" max="14345" width="13.7109375" style="1" customWidth="1"/>
    <col min="14346" max="14346" width="13.28515625" style="1" customWidth="1"/>
    <col min="14347" max="14347" width="10.28515625" style="1" customWidth="1"/>
    <col min="14348" max="14349" width="13.5703125" style="1" customWidth="1"/>
    <col min="14350" max="14350" width="11.42578125" style="1" customWidth="1"/>
    <col min="14351" max="14351" width="3" style="1" customWidth="1"/>
    <col min="14352" max="14352" width="6.7109375" style="1" customWidth="1"/>
    <col min="14353" max="14353" width="31.85546875" style="1" customWidth="1"/>
    <col min="14354" max="14592" width="9.140625" style="1"/>
    <col min="14593" max="14593" width="1.5703125" style="1" customWidth="1"/>
    <col min="14594" max="14594" width="33.140625" style="1" customWidth="1"/>
    <col min="14595" max="14595" width="6.85546875" style="1" customWidth="1"/>
    <col min="14596" max="14597" width="11" style="1" customWidth="1"/>
    <col min="14598" max="14598" width="11.140625" style="1" customWidth="1"/>
    <col min="14599" max="14599" width="13.85546875" style="1" customWidth="1"/>
    <col min="14600" max="14600" width="12.28515625" style="1" customWidth="1"/>
    <col min="14601" max="14601" width="13.7109375" style="1" customWidth="1"/>
    <col min="14602" max="14602" width="13.28515625" style="1" customWidth="1"/>
    <col min="14603" max="14603" width="10.28515625" style="1" customWidth="1"/>
    <col min="14604" max="14605" width="13.5703125" style="1" customWidth="1"/>
    <col min="14606" max="14606" width="11.42578125" style="1" customWidth="1"/>
    <col min="14607" max="14607" width="3" style="1" customWidth="1"/>
    <col min="14608" max="14608" width="6.7109375" style="1" customWidth="1"/>
    <col min="14609" max="14609" width="31.85546875" style="1" customWidth="1"/>
    <col min="14610" max="14848" width="9.140625" style="1"/>
    <col min="14849" max="14849" width="1.5703125" style="1" customWidth="1"/>
    <col min="14850" max="14850" width="33.140625" style="1" customWidth="1"/>
    <col min="14851" max="14851" width="6.85546875" style="1" customWidth="1"/>
    <col min="14852" max="14853" width="11" style="1" customWidth="1"/>
    <col min="14854" max="14854" width="11.140625" style="1" customWidth="1"/>
    <col min="14855" max="14855" width="13.85546875" style="1" customWidth="1"/>
    <col min="14856" max="14856" width="12.28515625" style="1" customWidth="1"/>
    <col min="14857" max="14857" width="13.7109375" style="1" customWidth="1"/>
    <col min="14858" max="14858" width="13.28515625" style="1" customWidth="1"/>
    <col min="14859" max="14859" width="10.28515625" style="1" customWidth="1"/>
    <col min="14860" max="14861" width="13.5703125" style="1" customWidth="1"/>
    <col min="14862" max="14862" width="11.42578125" style="1" customWidth="1"/>
    <col min="14863" max="14863" width="3" style="1" customWidth="1"/>
    <col min="14864" max="14864" width="6.7109375" style="1" customWidth="1"/>
    <col min="14865" max="14865" width="31.85546875" style="1" customWidth="1"/>
    <col min="14866" max="15104" width="9.140625" style="1"/>
    <col min="15105" max="15105" width="1.5703125" style="1" customWidth="1"/>
    <col min="15106" max="15106" width="33.140625" style="1" customWidth="1"/>
    <col min="15107" max="15107" width="6.85546875" style="1" customWidth="1"/>
    <col min="15108" max="15109" width="11" style="1" customWidth="1"/>
    <col min="15110" max="15110" width="11.140625" style="1" customWidth="1"/>
    <col min="15111" max="15111" width="13.85546875" style="1" customWidth="1"/>
    <col min="15112" max="15112" width="12.28515625" style="1" customWidth="1"/>
    <col min="15113" max="15113" width="13.7109375" style="1" customWidth="1"/>
    <col min="15114" max="15114" width="13.28515625" style="1" customWidth="1"/>
    <col min="15115" max="15115" width="10.28515625" style="1" customWidth="1"/>
    <col min="15116" max="15117" width="13.5703125" style="1" customWidth="1"/>
    <col min="15118" max="15118" width="11.42578125" style="1" customWidth="1"/>
    <col min="15119" max="15119" width="3" style="1" customWidth="1"/>
    <col min="15120" max="15120" width="6.7109375" style="1" customWidth="1"/>
    <col min="15121" max="15121" width="31.85546875" style="1" customWidth="1"/>
    <col min="15122" max="15360" width="9.140625" style="1"/>
    <col min="15361" max="15361" width="1.5703125" style="1" customWidth="1"/>
    <col min="15362" max="15362" width="33.140625" style="1" customWidth="1"/>
    <col min="15363" max="15363" width="6.85546875" style="1" customWidth="1"/>
    <col min="15364" max="15365" width="11" style="1" customWidth="1"/>
    <col min="15366" max="15366" width="11.140625" style="1" customWidth="1"/>
    <col min="15367" max="15367" width="13.85546875" style="1" customWidth="1"/>
    <col min="15368" max="15368" width="12.28515625" style="1" customWidth="1"/>
    <col min="15369" max="15369" width="13.7109375" style="1" customWidth="1"/>
    <col min="15370" max="15370" width="13.28515625" style="1" customWidth="1"/>
    <col min="15371" max="15371" width="10.28515625" style="1" customWidth="1"/>
    <col min="15372" max="15373" width="13.5703125" style="1" customWidth="1"/>
    <col min="15374" max="15374" width="11.42578125" style="1" customWidth="1"/>
    <col min="15375" max="15375" width="3" style="1" customWidth="1"/>
    <col min="15376" max="15376" width="6.7109375" style="1" customWidth="1"/>
    <col min="15377" max="15377" width="31.85546875" style="1" customWidth="1"/>
    <col min="15378" max="15616" width="9.140625" style="1"/>
    <col min="15617" max="15617" width="1.5703125" style="1" customWidth="1"/>
    <col min="15618" max="15618" width="33.140625" style="1" customWidth="1"/>
    <col min="15619" max="15619" width="6.85546875" style="1" customWidth="1"/>
    <col min="15620" max="15621" width="11" style="1" customWidth="1"/>
    <col min="15622" max="15622" width="11.140625" style="1" customWidth="1"/>
    <col min="15623" max="15623" width="13.85546875" style="1" customWidth="1"/>
    <col min="15624" max="15624" width="12.28515625" style="1" customWidth="1"/>
    <col min="15625" max="15625" width="13.7109375" style="1" customWidth="1"/>
    <col min="15626" max="15626" width="13.28515625" style="1" customWidth="1"/>
    <col min="15627" max="15627" width="10.28515625" style="1" customWidth="1"/>
    <col min="15628" max="15629" width="13.5703125" style="1" customWidth="1"/>
    <col min="15630" max="15630" width="11.42578125" style="1" customWidth="1"/>
    <col min="15631" max="15631" width="3" style="1" customWidth="1"/>
    <col min="15632" max="15632" width="6.7109375" style="1" customWidth="1"/>
    <col min="15633" max="15633" width="31.85546875" style="1" customWidth="1"/>
    <col min="15634" max="15872" width="9.140625" style="1"/>
    <col min="15873" max="15873" width="1.5703125" style="1" customWidth="1"/>
    <col min="15874" max="15874" width="33.140625" style="1" customWidth="1"/>
    <col min="15875" max="15875" width="6.85546875" style="1" customWidth="1"/>
    <col min="15876" max="15877" width="11" style="1" customWidth="1"/>
    <col min="15878" max="15878" width="11.140625" style="1" customWidth="1"/>
    <col min="15879" max="15879" width="13.85546875" style="1" customWidth="1"/>
    <col min="15880" max="15880" width="12.28515625" style="1" customWidth="1"/>
    <col min="15881" max="15881" width="13.7109375" style="1" customWidth="1"/>
    <col min="15882" max="15882" width="13.28515625" style="1" customWidth="1"/>
    <col min="15883" max="15883" width="10.28515625" style="1" customWidth="1"/>
    <col min="15884" max="15885" width="13.5703125" style="1" customWidth="1"/>
    <col min="15886" max="15886" width="11.42578125" style="1" customWidth="1"/>
    <col min="15887" max="15887" width="3" style="1" customWidth="1"/>
    <col min="15888" max="15888" width="6.7109375" style="1" customWidth="1"/>
    <col min="15889" max="15889" width="31.85546875" style="1" customWidth="1"/>
    <col min="15890" max="16128" width="9.140625" style="1"/>
    <col min="16129" max="16129" width="1.5703125" style="1" customWidth="1"/>
    <col min="16130" max="16130" width="33.140625" style="1" customWidth="1"/>
    <col min="16131" max="16131" width="6.85546875" style="1" customWidth="1"/>
    <col min="16132" max="16133" width="11" style="1" customWidth="1"/>
    <col min="16134" max="16134" width="11.140625" style="1" customWidth="1"/>
    <col min="16135" max="16135" width="13.85546875" style="1" customWidth="1"/>
    <col min="16136" max="16136" width="12.28515625" style="1" customWidth="1"/>
    <col min="16137" max="16137" width="13.7109375" style="1" customWidth="1"/>
    <col min="16138" max="16138" width="13.28515625" style="1" customWidth="1"/>
    <col min="16139" max="16139" width="10.28515625" style="1" customWidth="1"/>
    <col min="16140" max="16141" width="13.5703125" style="1" customWidth="1"/>
    <col min="16142" max="16142" width="11.42578125" style="1" customWidth="1"/>
    <col min="16143" max="16143" width="3" style="1" customWidth="1"/>
    <col min="16144" max="16144" width="6.7109375" style="1" customWidth="1"/>
    <col min="16145" max="16145" width="31.85546875" style="1" customWidth="1"/>
    <col min="16146" max="16384" width="9.140625" style="1"/>
  </cols>
  <sheetData>
    <row r="2" spans="1:14" ht="27" customHeight="1" x14ac:dyDescent="0.25">
      <c r="B2" s="331" t="s">
        <v>374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</row>
    <row r="3" spans="1:14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23.25" customHeight="1" x14ac:dyDescent="0.25">
      <c r="A4" s="106"/>
      <c r="B4" s="405" t="s">
        <v>186</v>
      </c>
      <c r="C4" s="402" t="s">
        <v>304</v>
      </c>
      <c r="D4" s="402" t="s">
        <v>375</v>
      </c>
      <c r="E4" s="402" t="s">
        <v>376</v>
      </c>
      <c r="F4" s="402"/>
      <c r="G4" s="402" t="s">
        <v>377</v>
      </c>
      <c r="H4" s="402" t="s">
        <v>378</v>
      </c>
      <c r="I4" s="402"/>
      <c r="J4" s="402"/>
      <c r="K4" s="402" t="s">
        <v>379</v>
      </c>
      <c r="L4" s="402"/>
      <c r="M4" s="402" t="s">
        <v>380</v>
      </c>
      <c r="N4" s="402" t="s">
        <v>381</v>
      </c>
    </row>
    <row r="5" spans="1:14" ht="15" customHeight="1" x14ac:dyDescent="0.25">
      <c r="A5" s="106"/>
      <c r="B5" s="406"/>
      <c r="C5" s="403"/>
      <c r="D5" s="403"/>
      <c r="E5" s="402" t="s">
        <v>21</v>
      </c>
      <c r="F5" s="402" t="s">
        <v>382</v>
      </c>
      <c r="G5" s="403"/>
      <c r="H5" s="402" t="s">
        <v>21</v>
      </c>
      <c r="I5" s="403" t="s">
        <v>383</v>
      </c>
      <c r="J5" s="404"/>
      <c r="K5" s="402" t="s">
        <v>21</v>
      </c>
      <c r="L5" s="402" t="s">
        <v>384</v>
      </c>
      <c r="M5" s="403"/>
      <c r="N5" s="403"/>
    </row>
    <row r="6" spans="1:14" ht="105" customHeight="1" x14ac:dyDescent="0.25">
      <c r="A6" s="106"/>
      <c r="B6" s="407"/>
      <c r="C6" s="403"/>
      <c r="D6" s="403"/>
      <c r="E6" s="402"/>
      <c r="F6" s="402"/>
      <c r="G6" s="403"/>
      <c r="H6" s="402"/>
      <c r="I6" s="107" t="s">
        <v>385</v>
      </c>
      <c r="J6" s="107" t="s">
        <v>386</v>
      </c>
      <c r="K6" s="402"/>
      <c r="L6" s="402"/>
      <c r="M6" s="403"/>
      <c r="N6" s="403"/>
    </row>
    <row r="7" spans="1:14" x14ac:dyDescent="0.25">
      <c r="A7" s="106"/>
      <c r="B7" s="108">
        <v>1</v>
      </c>
      <c r="C7" s="109">
        <v>2</v>
      </c>
      <c r="D7" s="109">
        <v>3</v>
      </c>
      <c r="E7" s="109">
        <v>4</v>
      </c>
      <c r="F7" s="109">
        <v>5</v>
      </c>
      <c r="G7" s="109">
        <v>6</v>
      </c>
      <c r="H7" s="109">
        <v>7</v>
      </c>
      <c r="I7" s="109">
        <v>8</v>
      </c>
      <c r="J7" s="109">
        <v>9</v>
      </c>
      <c r="K7" s="109">
        <v>10</v>
      </c>
      <c r="L7" s="109">
        <v>11</v>
      </c>
      <c r="M7" s="109">
        <v>12</v>
      </c>
      <c r="N7" s="109">
        <v>13</v>
      </c>
    </row>
    <row r="8" spans="1:14" ht="34.5" customHeight="1" x14ac:dyDescent="0.25">
      <c r="A8" s="106"/>
      <c r="B8" s="110" t="s">
        <v>387</v>
      </c>
      <c r="C8" s="91" t="s">
        <v>388</v>
      </c>
      <c r="D8" s="111">
        <f t="shared" ref="D8:N8" si="0">D9+D13+D26+D29</f>
        <v>25.97</v>
      </c>
      <c r="E8" s="111">
        <f t="shared" si="0"/>
        <v>25.97</v>
      </c>
      <c r="F8" s="111">
        <f t="shared" si="0"/>
        <v>24</v>
      </c>
      <c r="G8" s="112">
        <f t="shared" si="0"/>
        <v>22</v>
      </c>
      <c r="H8" s="112">
        <f t="shared" si="0"/>
        <v>2</v>
      </c>
      <c r="I8" s="112">
        <f t="shared" si="0"/>
        <v>1</v>
      </c>
      <c r="J8" s="112">
        <f t="shared" si="0"/>
        <v>0</v>
      </c>
      <c r="K8" s="112">
        <f t="shared" si="0"/>
        <v>1</v>
      </c>
      <c r="L8" s="112">
        <f t="shared" si="0"/>
        <v>1</v>
      </c>
      <c r="M8" s="244">
        <f t="shared" si="0"/>
        <v>23</v>
      </c>
      <c r="N8" s="112">
        <f t="shared" si="0"/>
        <v>0</v>
      </c>
    </row>
    <row r="9" spans="1:14" ht="25.5" x14ac:dyDescent="0.25">
      <c r="A9" s="106"/>
      <c r="B9" s="113" t="s">
        <v>389</v>
      </c>
      <c r="C9" s="91" t="s">
        <v>390</v>
      </c>
      <c r="D9" s="114">
        <v>1</v>
      </c>
      <c r="E9" s="114">
        <v>1</v>
      </c>
      <c r="F9" s="114">
        <v>1</v>
      </c>
      <c r="G9" s="115">
        <v>1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  <c r="M9" s="112">
        <v>1</v>
      </c>
      <c r="N9" s="115">
        <v>0</v>
      </c>
    </row>
    <row r="10" spans="1:14" x14ac:dyDescent="0.25">
      <c r="A10" s="106"/>
      <c r="B10" s="116" t="s">
        <v>391</v>
      </c>
      <c r="C10" s="91" t="s">
        <v>392</v>
      </c>
      <c r="D10" s="114">
        <v>1</v>
      </c>
      <c r="E10" s="114">
        <v>1</v>
      </c>
      <c r="F10" s="114">
        <v>1</v>
      </c>
      <c r="G10" s="115">
        <v>1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  <c r="M10" s="112">
        <v>1</v>
      </c>
      <c r="N10" s="115">
        <v>0</v>
      </c>
    </row>
    <row r="11" spans="1:14" x14ac:dyDescent="0.25">
      <c r="A11" s="106"/>
      <c r="B11" s="117" t="s">
        <v>393</v>
      </c>
      <c r="C11" s="91" t="s">
        <v>394</v>
      </c>
      <c r="D11" s="114">
        <v>0</v>
      </c>
      <c r="E11" s="114">
        <v>0</v>
      </c>
      <c r="F11" s="114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2">
        <v>0</v>
      </c>
      <c r="N11" s="115">
        <v>0</v>
      </c>
    </row>
    <row r="12" spans="1:14" x14ac:dyDescent="0.25">
      <c r="A12" s="106"/>
      <c r="B12" s="117" t="s">
        <v>395</v>
      </c>
      <c r="C12" s="91" t="s">
        <v>396</v>
      </c>
      <c r="D12" s="114">
        <v>0</v>
      </c>
      <c r="E12" s="114">
        <v>0</v>
      </c>
      <c r="F12" s="114"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2">
        <v>0</v>
      </c>
      <c r="N12" s="115">
        <v>0</v>
      </c>
    </row>
    <row r="13" spans="1:14" ht="25.5" x14ac:dyDescent="0.25">
      <c r="A13" s="106"/>
      <c r="B13" s="113" t="s">
        <v>397</v>
      </c>
      <c r="C13" s="91" t="s">
        <v>398</v>
      </c>
      <c r="D13" s="111">
        <f t="shared" ref="D13:N13" si="1">D14+D15+D16+D17+D18+D19+D20+D21+D22+D23+D24+D25</f>
        <v>13.870000000000001</v>
      </c>
      <c r="E13" s="111">
        <f t="shared" si="1"/>
        <v>13.870000000000001</v>
      </c>
      <c r="F13" s="111">
        <f t="shared" si="1"/>
        <v>13</v>
      </c>
      <c r="G13" s="244">
        <v>12</v>
      </c>
      <c r="H13" s="112">
        <f t="shared" si="1"/>
        <v>2</v>
      </c>
      <c r="I13" s="112">
        <f t="shared" si="1"/>
        <v>1</v>
      </c>
      <c r="J13" s="112">
        <f t="shared" si="1"/>
        <v>0</v>
      </c>
      <c r="K13" s="112">
        <f t="shared" si="1"/>
        <v>1</v>
      </c>
      <c r="L13" s="112">
        <f t="shared" si="1"/>
        <v>1</v>
      </c>
      <c r="M13" s="112">
        <f t="shared" si="1"/>
        <v>13</v>
      </c>
      <c r="N13" s="112">
        <f t="shared" si="1"/>
        <v>0</v>
      </c>
    </row>
    <row r="14" spans="1:14" ht="25.5" x14ac:dyDescent="0.25">
      <c r="A14" s="106"/>
      <c r="B14" s="113" t="s">
        <v>264</v>
      </c>
      <c r="C14" s="91" t="s">
        <v>399</v>
      </c>
      <c r="D14" s="114">
        <v>9</v>
      </c>
      <c r="E14" s="114">
        <v>9</v>
      </c>
      <c r="F14" s="114">
        <v>9</v>
      </c>
      <c r="G14" s="115">
        <v>9</v>
      </c>
      <c r="H14" s="115">
        <v>1</v>
      </c>
      <c r="I14" s="115">
        <v>1</v>
      </c>
      <c r="J14" s="115">
        <v>0</v>
      </c>
      <c r="K14" s="115">
        <v>1</v>
      </c>
      <c r="L14" s="115">
        <v>1</v>
      </c>
      <c r="M14" s="115">
        <v>9</v>
      </c>
      <c r="N14" s="115">
        <v>0</v>
      </c>
    </row>
    <row r="15" spans="1:14" x14ac:dyDescent="0.25">
      <c r="A15" s="106"/>
      <c r="B15" s="117" t="s">
        <v>266</v>
      </c>
      <c r="C15" s="91" t="s">
        <v>400</v>
      </c>
      <c r="D15" s="114">
        <v>1.1499999999999999</v>
      </c>
      <c r="E15" s="114">
        <v>1.1499999999999999</v>
      </c>
      <c r="F15" s="114">
        <v>1</v>
      </c>
      <c r="G15" s="115">
        <v>1</v>
      </c>
      <c r="H15" s="115">
        <v>0</v>
      </c>
      <c r="I15" s="115">
        <v>0</v>
      </c>
      <c r="J15" s="115">
        <v>0</v>
      </c>
      <c r="K15" s="115">
        <v>0</v>
      </c>
      <c r="L15" s="115">
        <v>0</v>
      </c>
      <c r="M15" s="115">
        <v>1</v>
      </c>
      <c r="N15" s="115">
        <v>0</v>
      </c>
    </row>
    <row r="16" spans="1:14" x14ac:dyDescent="0.25">
      <c r="A16" s="106"/>
      <c r="B16" s="117" t="s">
        <v>268</v>
      </c>
      <c r="C16" s="91" t="s">
        <v>401</v>
      </c>
      <c r="D16" s="114">
        <v>1</v>
      </c>
      <c r="E16" s="114">
        <v>1</v>
      </c>
      <c r="F16" s="114">
        <v>1</v>
      </c>
      <c r="G16" s="115">
        <v>1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115">
        <v>1</v>
      </c>
      <c r="N16" s="115">
        <v>0</v>
      </c>
    </row>
    <row r="17" spans="1:14" x14ac:dyDescent="0.25">
      <c r="A17" s="106"/>
      <c r="B17" s="116" t="s">
        <v>270</v>
      </c>
      <c r="C17" s="91" t="s">
        <v>402</v>
      </c>
      <c r="D17" s="114">
        <v>0</v>
      </c>
      <c r="E17" s="114">
        <v>0</v>
      </c>
      <c r="F17" s="114">
        <v>0</v>
      </c>
      <c r="G17" s="115"/>
      <c r="H17" s="115"/>
      <c r="I17" s="115"/>
      <c r="J17" s="115"/>
      <c r="K17" s="115"/>
      <c r="L17" s="115"/>
      <c r="M17" s="115">
        <v>0</v>
      </c>
      <c r="N17" s="115"/>
    </row>
    <row r="18" spans="1:14" x14ac:dyDescent="0.25">
      <c r="A18" s="106"/>
      <c r="B18" s="117" t="s">
        <v>272</v>
      </c>
      <c r="C18" s="91" t="s">
        <v>403</v>
      </c>
      <c r="D18" s="114">
        <v>2</v>
      </c>
      <c r="E18" s="114">
        <v>2</v>
      </c>
      <c r="F18" s="114">
        <v>1</v>
      </c>
      <c r="G18" s="115">
        <v>1</v>
      </c>
      <c r="H18" s="115">
        <v>0</v>
      </c>
      <c r="I18" s="115">
        <v>0</v>
      </c>
      <c r="J18" s="115">
        <v>0</v>
      </c>
      <c r="K18" s="115">
        <v>0</v>
      </c>
      <c r="L18" s="115">
        <v>0</v>
      </c>
      <c r="M18" s="115">
        <v>1</v>
      </c>
      <c r="N18" s="115">
        <v>0</v>
      </c>
    </row>
    <row r="19" spans="1:14" x14ac:dyDescent="0.25">
      <c r="A19" s="106"/>
      <c r="B19" s="117" t="s">
        <v>274</v>
      </c>
      <c r="C19" s="91" t="s">
        <v>404</v>
      </c>
      <c r="D19" s="114">
        <v>0</v>
      </c>
      <c r="E19" s="114">
        <v>0</v>
      </c>
      <c r="F19" s="114">
        <v>0</v>
      </c>
      <c r="G19" s="115">
        <v>0</v>
      </c>
      <c r="H19" s="115"/>
      <c r="I19" s="115"/>
      <c r="J19" s="115"/>
      <c r="K19" s="115"/>
      <c r="L19" s="115"/>
      <c r="M19" s="115">
        <v>0</v>
      </c>
      <c r="N19" s="115"/>
    </row>
    <row r="20" spans="1:14" x14ac:dyDescent="0.25">
      <c r="A20" s="106"/>
      <c r="B20" s="117" t="s">
        <v>276</v>
      </c>
      <c r="C20" s="91" t="s">
        <v>405</v>
      </c>
      <c r="D20" s="114">
        <v>0.5</v>
      </c>
      <c r="E20" s="114">
        <v>0.5</v>
      </c>
      <c r="F20" s="114">
        <v>1</v>
      </c>
      <c r="G20" s="243">
        <v>0</v>
      </c>
      <c r="H20" s="243">
        <v>1</v>
      </c>
      <c r="I20" s="115">
        <v>0</v>
      </c>
      <c r="J20" s="115">
        <v>0</v>
      </c>
      <c r="K20" s="115">
        <v>0</v>
      </c>
      <c r="L20" s="115">
        <v>0</v>
      </c>
      <c r="M20" s="115">
        <v>1</v>
      </c>
      <c r="N20" s="115">
        <v>0</v>
      </c>
    </row>
    <row r="21" spans="1:14" x14ac:dyDescent="0.25">
      <c r="A21" s="106"/>
      <c r="B21" s="117" t="s">
        <v>278</v>
      </c>
      <c r="C21" s="91" t="s">
        <v>406</v>
      </c>
      <c r="D21" s="114">
        <v>0</v>
      </c>
      <c r="E21" s="114">
        <v>0</v>
      </c>
      <c r="F21" s="114">
        <v>0</v>
      </c>
      <c r="G21" s="115">
        <v>0</v>
      </c>
      <c r="H21" s="115"/>
      <c r="I21" s="115"/>
      <c r="J21" s="115"/>
      <c r="K21" s="115"/>
      <c r="L21" s="115"/>
      <c r="M21" s="115">
        <v>0</v>
      </c>
      <c r="N21" s="115"/>
    </row>
    <row r="22" spans="1:14" x14ac:dyDescent="0.25">
      <c r="A22" s="106"/>
      <c r="B22" s="117" t="s">
        <v>280</v>
      </c>
      <c r="C22" s="91" t="s">
        <v>407</v>
      </c>
      <c r="D22" s="114">
        <v>0</v>
      </c>
      <c r="E22" s="114">
        <v>0</v>
      </c>
      <c r="F22" s="114">
        <v>0</v>
      </c>
      <c r="G22" s="115">
        <v>0</v>
      </c>
      <c r="H22" s="115"/>
      <c r="I22" s="115"/>
      <c r="J22" s="115"/>
      <c r="K22" s="115"/>
      <c r="L22" s="115"/>
      <c r="M22" s="115">
        <v>0</v>
      </c>
      <c r="N22" s="115"/>
    </row>
    <row r="23" spans="1:14" x14ac:dyDescent="0.25">
      <c r="A23" s="106"/>
      <c r="B23" s="117" t="s">
        <v>282</v>
      </c>
      <c r="C23" s="91" t="s">
        <v>408</v>
      </c>
      <c r="D23" s="114">
        <v>0</v>
      </c>
      <c r="E23" s="114">
        <v>0</v>
      </c>
      <c r="F23" s="114">
        <v>0</v>
      </c>
      <c r="G23" s="115">
        <v>0</v>
      </c>
      <c r="H23" s="115"/>
      <c r="I23" s="115"/>
      <c r="J23" s="115"/>
      <c r="K23" s="115"/>
      <c r="L23" s="115"/>
      <c r="M23" s="115">
        <v>0</v>
      </c>
      <c r="N23" s="115"/>
    </row>
    <row r="24" spans="1:14" x14ac:dyDescent="0.25">
      <c r="A24" s="106"/>
      <c r="B24" s="116" t="s">
        <v>284</v>
      </c>
      <c r="C24" s="91" t="s">
        <v>409</v>
      </c>
      <c r="D24" s="114">
        <v>0.22</v>
      </c>
      <c r="E24" s="114">
        <v>0.22</v>
      </c>
      <c r="F24" s="114"/>
      <c r="G24" s="115">
        <v>0</v>
      </c>
      <c r="H24" s="115"/>
      <c r="I24" s="115"/>
      <c r="J24" s="115"/>
      <c r="K24" s="115"/>
      <c r="L24" s="115"/>
      <c r="M24" s="115">
        <v>0</v>
      </c>
      <c r="N24" s="115"/>
    </row>
    <row r="25" spans="1:14" x14ac:dyDescent="0.25">
      <c r="A25" s="106"/>
      <c r="B25" s="117" t="s">
        <v>286</v>
      </c>
      <c r="C25" s="91" t="s">
        <v>410</v>
      </c>
      <c r="D25" s="114">
        <v>0</v>
      </c>
      <c r="E25" s="114">
        <v>0</v>
      </c>
      <c r="F25" s="114">
        <v>0</v>
      </c>
      <c r="G25" s="115">
        <v>0</v>
      </c>
      <c r="H25" s="115"/>
      <c r="I25" s="115"/>
      <c r="J25" s="115"/>
      <c r="K25" s="115"/>
      <c r="L25" s="115"/>
      <c r="M25" s="115">
        <v>0</v>
      </c>
      <c r="N25" s="115"/>
    </row>
    <row r="26" spans="1:14" ht="25.5" x14ac:dyDescent="0.25">
      <c r="A26" s="106"/>
      <c r="B26" s="113" t="s">
        <v>411</v>
      </c>
      <c r="C26" s="91" t="s">
        <v>412</v>
      </c>
      <c r="D26" s="114">
        <v>6</v>
      </c>
      <c r="E26" s="114">
        <v>6</v>
      </c>
      <c r="F26" s="114">
        <v>6</v>
      </c>
      <c r="G26" s="115">
        <v>6</v>
      </c>
      <c r="H26" s="115"/>
      <c r="I26" s="115"/>
      <c r="J26" s="115"/>
      <c r="K26" s="115"/>
      <c r="L26" s="115"/>
      <c r="M26" s="112">
        <f>G26+H26-K26</f>
        <v>6</v>
      </c>
      <c r="N26" s="115"/>
    </row>
    <row r="27" spans="1:14" ht="25.5" x14ac:dyDescent="0.25">
      <c r="A27" s="106"/>
      <c r="B27" s="113" t="s">
        <v>413</v>
      </c>
      <c r="C27" s="91" t="s">
        <v>414</v>
      </c>
      <c r="D27" s="114">
        <v>6</v>
      </c>
      <c r="E27" s="114">
        <v>6</v>
      </c>
      <c r="F27" s="114">
        <v>6</v>
      </c>
      <c r="G27" s="115">
        <v>6</v>
      </c>
      <c r="H27" s="115"/>
      <c r="I27" s="115"/>
      <c r="J27" s="115"/>
      <c r="K27" s="115"/>
      <c r="L27" s="115"/>
      <c r="M27" s="115">
        <v>6</v>
      </c>
      <c r="N27" s="115"/>
    </row>
    <row r="28" spans="1:14" x14ac:dyDescent="0.25">
      <c r="A28" s="106"/>
      <c r="B28" s="117" t="s">
        <v>292</v>
      </c>
      <c r="C28" s="91" t="s">
        <v>415</v>
      </c>
      <c r="D28" s="114"/>
      <c r="E28" s="114"/>
      <c r="F28" s="114"/>
      <c r="G28" s="115"/>
      <c r="H28" s="115"/>
      <c r="I28" s="115"/>
      <c r="J28" s="115"/>
      <c r="K28" s="115"/>
      <c r="L28" s="115"/>
      <c r="M28" s="115"/>
      <c r="N28" s="115"/>
    </row>
    <row r="29" spans="1:14" x14ac:dyDescent="0.25">
      <c r="A29" s="106"/>
      <c r="B29" s="117" t="s">
        <v>294</v>
      </c>
      <c r="C29" s="91" t="s">
        <v>416</v>
      </c>
      <c r="D29" s="114">
        <v>5.0999999999999996</v>
      </c>
      <c r="E29" s="114">
        <v>5.0999999999999996</v>
      </c>
      <c r="F29" s="114">
        <v>4</v>
      </c>
      <c r="G29" s="243">
        <v>3</v>
      </c>
      <c r="H29" s="115"/>
      <c r="I29" s="115"/>
      <c r="J29" s="115"/>
      <c r="K29" s="115"/>
      <c r="L29" s="115"/>
      <c r="M29" s="244">
        <v>3</v>
      </c>
      <c r="N29" s="115"/>
    </row>
    <row r="31" spans="1:14" x14ac:dyDescent="0.25">
      <c r="C31" s="76" t="s">
        <v>627</v>
      </c>
      <c r="D31" s="401" t="s">
        <v>627</v>
      </c>
      <c r="E31" s="401"/>
      <c r="F31" s="401"/>
      <c r="G31" s="401"/>
      <c r="H31" s="401"/>
      <c r="I31" s="401"/>
      <c r="J31" s="401"/>
      <c r="K31" s="401"/>
      <c r="L31" s="401"/>
      <c r="M31" s="401"/>
    </row>
    <row r="32" spans="1:14" x14ac:dyDescent="0.25">
      <c r="C32" s="76" t="s">
        <v>627</v>
      </c>
      <c r="D32" s="401" t="s">
        <v>627</v>
      </c>
      <c r="E32" s="401"/>
      <c r="F32" s="401"/>
      <c r="G32" s="401"/>
      <c r="H32" s="401"/>
      <c r="I32" s="401"/>
      <c r="J32" s="401"/>
      <c r="K32" s="401"/>
      <c r="L32" s="401"/>
      <c r="M32" s="401"/>
    </row>
    <row r="33" spans="3:13" x14ac:dyDescent="0.25">
      <c r="C33" s="76" t="s">
        <v>627</v>
      </c>
      <c r="D33" s="401" t="s">
        <v>627</v>
      </c>
      <c r="E33" s="401"/>
      <c r="F33" s="401"/>
      <c r="G33" s="401"/>
      <c r="H33" s="401"/>
      <c r="I33" s="401"/>
      <c r="J33" s="401"/>
      <c r="K33" s="401"/>
      <c r="L33" s="401"/>
      <c r="M33" s="401"/>
    </row>
    <row r="34" spans="3:13" x14ac:dyDescent="0.25">
      <c r="C34" s="76" t="s">
        <v>627</v>
      </c>
      <c r="D34" s="401" t="s">
        <v>627</v>
      </c>
      <c r="E34" s="401"/>
      <c r="F34" s="401"/>
      <c r="G34" s="401"/>
      <c r="H34" s="401"/>
      <c r="I34" s="401"/>
      <c r="J34" s="401"/>
      <c r="K34" s="401"/>
      <c r="L34" s="401"/>
      <c r="M34" s="401"/>
    </row>
  </sheetData>
  <mergeCells count="20">
    <mergeCell ref="B2:N2"/>
    <mergeCell ref="B4:B6"/>
    <mergeCell ref="C4:C6"/>
    <mergeCell ref="D4:D6"/>
    <mergeCell ref="E4:F4"/>
    <mergeCell ref="G4:G6"/>
    <mergeCell ref="H4:J4"/>
    <mergeCell ref="K4:L4"/>
    <mergeCell ref="M4:M6"/>
    <mergeCell ref="N4:N6"/>
    <mergeCell ref="D31:M31"/>
    <mergeCell ref="D32:M32"/>
    <mergeCell ref="D33:M33"/>
    <mergeCell ref="D34:M34"/>
    <mergeCell ref="E5:E6"/>
    <mergeCell ref="F5:F6"/>
    <mergeCell ref="H5:H6"/>
    <mergeCell ref="I5:J5"/>
    <mergeCell ref="K5:K6"/>
    <mergeCell ref="L5:L6"/>
  </mergeCells>
  <conditionalFormatting sqref="D9">
    <cfRule type="expression" dxfId="192" priority="102" stopIfTrue="1">
      <formula>OR(AND(D9=E9,N9&gt;0),AND(D9&gt;E9,N9&lt;=0),AND(D9&lt;D10+D11+D12),AND(D9&lt;E9))</formula>
    </cfRule>
  </conditionalFormatting>
  <conditionalFormatting sqref="F9">
    <cfRule type="expression" dxfId="191" priority="101" stopIfTrue="1">
      <formula>F9&lt;F10+F11+F12</formula>
    </cfRule>
  </conditionalFormatting>
  <conditionalFormatting sqref="G9">
    <cfRule type="expression" dxfId="190" priority="100" stopIfTrue="1">
      <formula>G9&lt;G10+G11+G12</formula>
    </cfRule>
  </conditionalFormatting>
  <conditionalFormatting sqref="I9">
    <cfRule type="expression" dxfId="189" priority="99" stopIfTrue="1">
      <formula>I9&lt;I10+I11+I12</formula>
    </cfRule>
  </conditionalFormatting>
  <conditionalFormatting sqref="J9">
    <cfRule type="expression" dxfId="188" priority="98" stopIfTrue="1">
      <formula>J9&lt;J10+J11+J12</formula>
    </cfRule>
  </conditionalFormatting>
  <conditionalFormatting sqref="L9">
    <cfRule type="expression" dxfId="187" priority="97" stopIfTrue="1">
      <formula>L9&lt;L10+L11+L12</formula>
    </cfRule>
  </conditionalFormatting>
  <conditionalFormatting sqref="M9">
    <cfRule type="expression" dxfId="186" priority="96" stopIfTrue="1">
      <formula>M9&lt;M10+M11+M12</formula>
    </cfRule>
  </conditionalFormatting>
  <conditionalFormatting sqref="N9">
    <cfRule type="expression" dxfId="185" priority="95" stopIfTrue="1">
      <formula>N9&lt;N10+N11+N12</formula>
    </cfRule>
  </conditionalFormatting>
  <conditionalFormatting sqref="D26">
    <cfRule type="expression" dxfId="184" priority="94" stopIfTrue="1">
      <formula>OR(AND(D21=E21,N21&gt;0),AND(D21&gt;E21,N21&lt;=0),AND(D26&lt;D27+D28),AND(D26&lt;E26))</formula>
    </cfRule>
  </conditionalFormatting>
  <conditionalFormatting sqref="F26">
    <cfRule type="expression" dxfId="183" priority="93" stopIfTrue="1">
      <formula>F26&lt;F27+F28</formula>
    </cfRule>
  </conditionalFormatting>
  <conditionalFormatting sqref="G26">
    <cfRule type="expression" dxfId="182" priority="92" stopIfTrue="1">
      <formula>G26&lt;G27+G28</formula>
    </cfRule>
  </conditionalFormatting>
  <conditionalFormatting sqref="I26">
    <cfRule type="expression" dxfId="181" priority="91" stopIfTrue="1">
      <formula>I26&lt;I27+I28</formula>
    </cfRule>
  </conditionalFormatting>
  <conditionalFormatting sqref="J26">
    <cfRule type="expression" dxfId="180" priority="90" stopIfTrue="1">
      <formula>J26&lt;J27+J28</formula>
    </cfRule>
  </conditionalFormatting>
  <conditionalFormatting sqref="L26">
    <cfRule type="expression" dxfId="179" priority="89" stopIfTrue="1">
      <formula>L26&lt;L27+L28</formula>
    </cfRule>
  </conditionalFormatting>
  <conditionalFormatting sqref="N26">
    <cfRule type="expression" dxfId="178" priority="88" stopIfTrue="1">
      <formula>N26&lt;N27+N28</formula>
    </cfRule>
  </conditionalFormatting>
  <conditionalFormatting sqref="M26">
    <cfRule type="expression" dxfId="177" priority="87" stopIfTrue="1">
      <formula>M26&lt;M27+M28</formula>
    </cfRule>
  </conditionalFormatting>
  <conditionalFormatting sqref="E10">
    <cfRule type="expression" dxfId="176" priority="86" stopIfTrue="1">
      <formula>E10&lt;F10</formula>
    </cfRule>
  </conditionalFormatting>
  <conditionalFormatting sqref="E9">
    <cfRule type="expression" dxfId="175" priority="85" stopIfTrue="1">
      <formula>OR(E9&lt;F9,E9&lt;E10+E11+E12)</formula>
    </cfRule>
  </conditionalFormatting>
  <conditionalFormatting sqref="E11">
    <cfRule type="expression" dxfId="174" priority="84" stopIfTrue="1">
      <formula>E11&lt;F11</formula>
    </cfRule>
  </conditionalFormatting>
  <conditionalFormatting sqref="E12">
    <cfRule type="expression" dxfId="173" priority="83" stopIfTrue="1">
      <formula>E12&lt;F12</formula>
    </cfRule>
  </conditionalFormatting>
  <conditionalFormatting sqref="E14">
    <cfRule type="expression" dxfId="172" priority="82" stopIfTrue="1">
      <formula>E14&lt;F14</formula>
    </cfRule>
  </conditionalFormatting>
  <conditionalFormatting sqref="E15">
    <cfRule type="expression" dxfId="171" priority="81" stopIfTrue="1">
      <formula>E15&lt;F15</formula>
    </cfRule>
  </conditionalFormatting>
  <conditionalFormatting sqref="E16">
    <cfRule type="expression" dxfId="170" priority="80" stopIfTrue="1">
      <formula>E16&lt;F16</formula>
    </cfRule>
  </conditionalFormatting>
  <conditionalFormatting sqref="E17">
    <cfRule type="expression" dxfId="169" priority="79" stopIfTrue="1">
      <formula>E17&lt;F17</formula>
    </cfRule>
  </conditionalFormatting>
  <conditionalFormatting sqref="E18">
    <cfRule type="expression" dxfId="168" priority="78" stopIfTrue="1">
      <formula>E18&lt;F18</formula>
    </cfRule>
  </conditionalFormatting>
  <conditionalFormatting sqref="E19">
    <cfRule type="expression" dxfId="167" priority="77" stopIfTrue="1">
      <formula>E19&lt;F19</formula>
    </cfRule>
  </conditionalFormatting>
  <conditionalFormatting sqref="E20">
    <cfRule type="expression" dxfId="166" priority="76" stopIfTrue="1">
      <formula>E20&lt;F20</formula>
    </cfRule>
  </conditionalFormatting>
  <conditionalFormatting sqref="E21">
    <cfRule type="expression" dxfId="165" priority="75" stopIfTrue="1">
      <formula>E21&lt;F21</formula>
    </cfRule>
  </conditionalFormatting>
  <conditionalFormatting sqref="E22">
    <cfRule type="expression" dxfId="164" priority="74" stopIfTrue="1">
      <formula>E22&lt;F22</formula>
    </cfRule>
  </conditionalFormatting>
  <conditionalFormatting sqref="E23">
    <cfRule type="expression" dxfId="163" priority="73" stopIfTrue="1">
      <formula>E23&lt;F23</formula>
    </cfRule>
  </conditionalFormatting>
  <conditionalFormatting sqref="E24">
    <cfRule type="expression" dxfId="162" priority="72" stopIfTrue="1">
      <formula>E24&lt;F24</formula>
    </cfRule>
  </conditionalFormatting>
  <conditionalFormatting sqref="E25">
    <cfRule type="expression" dxfId="161" priority="71" stopIfTrue="1">
      <formula>E25&lt;F25</formula>
    </cfRule>
  </conditionalFormatting>
  <conditionalFormatting sqref="E26">
    <cfRule type="expression" dxfId="160" priority="70" stopIfTrue="1">
      <formula>OR(E26&lt;F26,E26&lt;E27+E28)</formula>
    </cfRule>
  </conditionalFormatting>
  <conditionalFormatting sqref="E27">
    <cfRule type="expression" dxfId="159" priority="69" stopIfTrue="1">
      <formula>E27&lt;F27</formula>
    </cfRule>
  </conditionalFormatting>
  <conditionalFormatting sqref="E28">
    <cfRule type="expression" dxfId="158" priority="68" stopIfTrue="1">
      <formula>E28&lt;F28</formula>
    </cfRule>
  </conditionalFormatting>
  <conditionalFormatting sqref="E29">
    <cfRule type="expression" dxfId="157" priority="67" stopIfTrue="1">
      <formula>E29&lt;F29</formula>
    </cfRule>
  </conditionalFormatting>
  <conditionalFormatting sqref="H9">
    <cfRule type="expression" dxfId="156" priority="66" stopIfTrue="1">
      <formula>OR(H9&lt;I9+J9,H9&lt;H10+H11+H12)</formula>
    </cfRule>
  </conditionalFormatting>
  <conditionalFormatting sqref="H10">
    <cfRule type="expression" dxfId="155" priority="65" stopIfTrue="1">
      <formula>H10&lt;I10+J10</formula>
    </cfRule>
  </conditionalFormatting>
  <conditionalFormatting sqref="H11">
    <cfRule type="expression" dxfId="154" priority="64" stopIfTrue="1">
      <formula>H11&lt;I11+J11</formula>
    </cfRule>
  </conditionalFormatting>
  <conditionalFormatting sqref="H12">
    <cfRule type="expression" dxfId="153" priority="63" stopIfTrue="1">
      <formula>H12&lt;I12+J12</formula>
    </cfRule>
  </conditionalFormatting>
  <conditionalFormatting sqref="H14">
    <cfRule type="expression" dxfId="152" priority="62" stopIfTrue="1">
      <formula>H14&lt;I14+J14</formula>
    </cfRule>
  </conditionalFormatting>
  <conditionalFormatting sqref="H15">
    <cfRule type="expression" dxfId="151" priority="61" stopIfTrue="1">
      <formula>H15&lt;I15+J15</formula>
    </cfRule>
  </conditionalFormatting>
  <conditionalFormatting sqref="H16">
    <cfRule type="expression" dxfId="150" priority="60" stopIfTrue="1">
      <formula>H16&lt;I16+J16</formula>
    </cfRule>
  </conditionalFormatting>
  <conditionalFormatting sqref="H17">
    <cfRule type="expression" dxfId="149" priority="59" stopIfTrue="1">
      <formula>H17&lt;I17+J17</formula>
    </cfRule>
  </conditionalFormatting>
  <conditionalFormatting sqref="H18">
    <cfRule type="expression" dxfId="148" priority="58" stopIfTrue="1">
      <formula>H18&lt;I18+J18</formula>
    </cfRule>
  </conditionalFormatting>
  <conditionalFormatting sqref="H19">
    <cfRule type="expression" dxfId="147" priority="57" stopIfTrue="1">
      <formula>H19&lt;I19+J19</formula>
    </cfRule>
  </conditionalFormatting>
  <conditionalFormatting sqref="H20">
    <cfRule type="expression" dxfId="146" priority="56" stopIfTrue="1">
      <formula>H20&lt;I20+J20</formula>
    </cfRule>
  </conditionalFormatting>
  <conditionalFormatting sqref="H21">
    <cfRule type="expression" dxfId="145" priority="55" stopIfTrue="1">
      <formula>H21&lt;I21+J21</formula>
    </cfRule>
  </conditionalFormatting>
  <conditionalFormatting sqref="H22">
    <cfRule type="expression" dxfId="144" priority="54" stopIfTrue="1">
      <formula>H22&lt;I22+J22</formula>
    </cfRule>
  </conditionalFormatting>
  <conditionalFormatting sqref="H23">
    <cfRule type="expression" dxfId="143" priority="53" stopIfTrue="1">
      <formula>H23&lt;I23+J23</formula>
    </cfRule>
  </conditionalFormatting>
  <conditionalFormatting sqref="H24">
    <cfRule type="expression" dxfId="142" priority="52" stopIfTrue="1">
      <formula>H24&lt;I24+J24</formula>
    </cfRule>
  </conditionalFormatting>
  <conditionalFormatting sqref="H25">
    <cfRule type="expression" dxfId="141" priority="51" stopIfTrue="1">
      <formula>H25&lt;I25+J25</formula>
    </cfRule>
  </conditionalFormatting>
  <conditionalFormatting sqref="H26">
    <cfRule type="expression" dxfId="140" priority="50" stopIfTrue="1">
      <formula>OR(H26&lt;I26+J26,H26&lt;H27+H28)</formula>
    </cfRule>
  </conditionalFormatting>
  <conditionalFormatting sqref="H27">
    <cfRule type="expression" dxfId="139" priority="49" stopIfTrue="1">
      <formula>H27&lt;I27+J27</formula>
    </cfRule>
  </conditionalFormatting>
  <conditionalFormatting sqref="H28">
    <cfRule type="expression" dxfId="138" priority="48" stopIfTrue="1">
      <formula>H28&lt;I28+J28</formula>
    </cfRule>
  </conditionalFormatting>
  <conditionalFormatting sqref="H29">
    <cfRule type="expression" dxfId="137" priority="47" stopIfTrue="1">
      <formula>H29&lt;I29+J29</formula>
    </cfRule>
  </conditionalFormatting>
  <conditionalFormatting sqref="K10">
    <cfRule type="expression" dxfId="136" priority="46" stopIfTrue="1">
      <formula>K10&lt;L10</formula>
    </cfRule>
  </conditionalFormatting>
  <conditionalFormatting sqref="K9">
    <cfRule type="expression" dxfId="135" priority="45" stopIfTrue="1">
      <formula>OR(K9&lt;L9,K9&lt;K10+K11+K12)</formula>
    </cfRule>
  </conditionalFormatting>
  <conditionalFormatting sqref="K11">
    <cfRule type="expression" dxfId="134" priority="22" stopIfTrue="1">
      <formula>K11&lt;L11</formula>
    </cfRule>
  </conditionalFormatting>
  <conditionalFormatting sqref="K12">
    <cfRule type="expression" dxfId="133" priority="44" stopIfTrue="1">
      <formula>K12&lt;L12</formula>
    </cfRule>
  </conditionalFormatting>
  <conditionalFormatting sqref="K14">
    <cfRule type="expression" dxfId="132" priority="43" stopIfTrue="1">
      <formula>K14&lt;L14</formula>
    </cfRule>
  </conditionalFormatting>
  <conditionalFormatting sqref="K15">
    <cfRule type="expression" dxfId="131" priority="42" stopIfTrue="1">
      <formula>K15&lt;L15</formula>
    </cfRule>
  </conditionalFormatting>
  <conditionalFormatting sqref="K16">
    <cfRule type="expression" dxfId="130" priority="41" stopIfTrue="1">
      <formula>K16&lt;L16</formula>
    </cfRule>
  </conditionalFormatting>
  <conditionalFormatting sqref="K17">
    <cfRule type="expression" dxfId="129" priority="40" stopIfTrue="1">
      <formula>K17&lt;L17</formula>
    </cfRule>
  </conditionalFormatting>
  <conditionalFormatting sqref="K18">
    <cfRule type="expression" dxfId="128" priority="39" stopIfTrue="1">
      <formula>K18&lt;L18</formula>
    </cfRule>
  </conditionalFormatting>
  <conditionalFormatting sqref="K19">
    <cfRule type="expression" dxfId="127" priority="38" stopIfTrue="1">
      <formula>K19&lt;L19</formula>
    </cfRule>
  </conditionalFormatting>
  <conditionalFormatting sqref="K20">
    <cfRule type="expression" dxfId="126" priority="37" stopIfTrue="1">
      <formula>K20&lt;L20</formula>
    </cfRule>
  </conditionalFormatting>
  <conditionalFormatting sqref="K21">
    <cfRule type="expression" dxfId="125" priority="36" stopIfTrue="1">
      <formula>K21&lt;L21</formula>
    </cfRule>
  </conditionalFormatting>
  <conditionalFormatting sqref="K22">
    <cfRule type="expression" dxfId="124" priority="35" stopIfTrue="1">
      <formula>K22&lt;L22</formula>
    </cfRule>
  </conditionalFormatting>
  <conditionalFormatting sqref="K23">
    <cfRule type="expression" dxfId="123" priority="34" stopIfTrue="1">
      <formula>K23&lt;L23</formula>
    </cfRule>
  </conditionalFormatting>
  <conditionalFormatting sqref="K24">
    <cfRule type="expression" dxfId="122" priority="33" stopIfTrue="1">
      <formula>K24&lt;L24</formula>
    </cfRule>
  </conditionalFormatting>
  <conditionalFormatting sqref="K25">
    <cfRule type="expression" dxfId="121" priority="32" stopIfTrue="1">
      <formula>K25&lt;L25</formula>
    </cfRule>
  </conditionalFormatting>
  <conditionalFormatting sqref="K26">
    <cfRule type="expression" dxfId="120" priority="31" stopIfTrue="1">
      <formula>OR(K26&lt;L26,K26&lt;K27+K28)</formula>
    </cfRule>
  </conditionalFormatting>
  <conditionalFormatting sqref="K27">
    <cfRule type="expression" dxfId="119" priority="30" stopIfTrue="1">
      <formula>K27&lt;L27</formula>
    </cfRule>
  </conditionalFormatting>
  <conditionalFormatting sqref="K28">
    <cfRule type="expression" dxfId="118" priority="29" stopIfTrue="1">
      <formula>K28&lt;L28</formula>
    </cfRule>
  </conditionalFormatting>
  <conditionalFormatting sqref="K29">
    <cfRule type="expression" dxfId="117" priority="28" stopIfTrue="1">
      <formula>K29&lt;L29</formula>
    </cfRule>
  </conditionalFormatting>
  <conditionalFormatting sqref="E8">
    <cfRule type="expression" dxfId="116" priority="27" stopIfTrue="1">
      <formula>E8&lt;F8</formula>
    </cfRule>
  </conditionalFormatting>
  <conditionalFormatting sqref="E13">
    <cfRule type="expression" dxfId="115" priority="26" stopIfTrue="1">
      <formula>E13&lt;F13</formula>
    </cfRule>
  </conditionalFormatting>
  <conditionalFormatting sqref="H8">
    <cfRule type="expression" dxfId="114" priority="25" stopIfTrue="1">
      <formula>H8&lt;I8+J8</formula>
    </cfRule>
  </conditionalFormatting>
  <conditionalFormatting sqref="H13">
    <cfRule type="expression" dxfId="113" priority="24" stopIfTrue="1">
      <formula>H13&lt;I13+J13</formula>
    </cfRule>
  </conditionalFormatting>
  <conditionalFormatting sqref="K8">
    <cfRule type="expression" dxfId="112" priority="23" stopIfTrue="1">
      <formula>K8&lt;L8</formula>
    </cfRule>
  </conditionalFormatting>
  <conditionalFormatting sqref="K13">
    <cfRule type="expression" dxfId="111" priority="21" stopIfTrue="1">
      <formula>K13&lt;L13</formula>
    </cfRule>
  </conditionalFormatting>
  <conditionalFormatting sqref="D8">
    <cfRule type="expression" dxfId="110" priority="20" stopIfTrue="1">
      <formula>OR(AND(D8=E8,N8&gt;0),AND(D8&gt;E8,N8&lt;=0),AND(D8&lt;E8))</formula>
    </cfRule>
  </conditionalFormatting>
  <conditionalFormatting sqref="D10">
    <cfRule type="expression" dxfId="109" priority="19" stopIfTrue="1">
      <formula>OR(AND(D10=E10,N10&gt;0),AND(D10&gt;E10,N10&lt;=0),AND(D10&lt;E10))</formula>
    </cfRule>
  </conditionalFormatting>
  <conditionalFormatting sqref="D11">
    <cfRule type="expression" dxfId="108" priority="18" stopIfTrue="1">
      <formula>OR(AND(D11=E11,N11&gt;0),AND(D11&gt;E11,N11&lt;=0),AND(D11&lt;E11))</formula>
    </cfRule>
  </conditionalFormatting>
  <conditionalFormatting sqref="D12">
    <cfRule type="expression" dxfId="107" priority="17" stopIfTrue="1">
      <formula>OR(AND(D12=E12,N12&gt;0),AND(D12&gt;E12,N12&lt;=0),AND(D12&lt;E12))</formula>
    </cfRule>
  </conditionalFormatting>
  <conditionalFormatting sqref="D13">
    <cfRule type="expression" dxfId="106" priority="16" stopIfTrue="1">
      <formula>OR(AND(D13=E13,N13&gt;0),AND(D13&gt;E13,N13&lt;=0),AND(D13&lt;E13))</formula>
    </cfRule>
  </conditionalFormatting>
  <conditionalFormatting sqref="D14">
    <cfRule type="expression" dxfId="105" priority="15" stopIfTrue="1">
      <formula>OR(AND(D14=E14,N14&gt;0),AND(D14&gt;E14,N14&lt;=0),AND(D14&lt;E14))</formula>
    </cfRule>
  </conditionalFormatting>
  <conditionalFormatting sqref="D15">
    <cfRule type="expression" dxfId="104" priority="14" stopIfTrue="1">
      <formula>OR(AND(D15=E15,N15&gt;0),AND(D15&gt;E15,N15&lt;=0),AND(D15&lt;E15))</formula>
    </cfRule>
  </conditionalFormatting>
  <conditionalFormatting sqref="D16">
    <cfRule type="expression" dxfId="103" priority="13" stopIfTrue="1">
      <formula>OR(AND(D16=E16,N16&gt;0),AND(D16&gt;E16,N16&lt;=0),AND(D16&lt;E16))</formula>
    </cfRule>
  </conditionalFormatting>
  <conditionalFormatting sqref="D17">
    <cfRule type="expression" dxfId="102" priority="12" stopIfTrue="1">
      <formula>OR(AND(D17=E17,N17&gt;0),AND(D17&gt;E17,N17&lt;=0),AND(D17&lt;E17))</formula>
    </cfRule>
  </conditionalFormatting>
  <conditionalFormatting sqref="D18">
    <cfRule type="expression" dxfId="101" priority="11" stopIfTrue="1">
      <formula>OR(AND(D18=E18,N18&gt;0),AND(D18&gt;E18,N18&lt;=0),AND(D18&lt;E18))</formula>
    </cfRule>
  </conditionalFormatting>
  <conditionalFormatting sqref="D19">
    <cfRule type="expression" dxfId="100" priority="10" stopIfTrue="1">
      <formula>OR(AND(D19=E19,N19&gt;0),AND(D19&gt;E19,N19&lt;=0),AND(D19&lt;E19))</formula>
    </cfRule>
  </conditionalFormatting>
  <conditionalFormatting sqref="D20">
    <cfRule type="expression" dxfId="99" priority="9" stopIfTrue="1">
      <formula>OR(AND(D20=E20,N20&gt;0),AND(D20&gt;E20,N20&lt;=0),AND(D20&lt;E20))</formula>
    </cfRule>
  </conditionalFormatting>
  <conditionalFormatting sqref="D21">
    <cfRule type="expression" dxfId="98" priority="8" stopIfTrue="1">
      <formula>OR(AND(D21=E21,N21&gt;0),AND(D21&gt;E21,N21&lt;=0),AND(D21&lt;E21))</formula>
    </cfRule>
  </conditionalFormatting>
  <conditionalFormatting sqref="D22">
    <cfRule type="expression" dxfId="97" priority="7" stopIfTrue="1">
      <formula>OR(AND(D22=E22,N22&gt;0),AND(D22&gt;E22,N22&lt;=0),AND(D22&lt;E22))</formula>
    </cfRule>
  </conditionalFormatting>
  <conditionalFormatting sqref="D23">
    <cfRule type="expression" dxfId="96" priority="6" stopIfTrue="1">
      <formula>OR(AND(D23=E23,N23&gt;0),AND(D23&gt;E23,N23&lt;=0),AND(D23&lt;E23))</formula>
    </cfRule>
  </conditionalFormatting>
  <conditionalFormatting sqref="D24">
    <cfRule type="expression" dxfId="95" priority="5" stopIfTrue="1">
      <formula>OR(AND(D24=E24,N24&gt;0),AND(D24&gt;E24,N24&lt;=0),AND(D24&lt;E24))</formula>
    </cfRule>
  </conditionalFormatting>
  <conditionalFormatting sqref="D25">
    <cfRule type="expression" dxfId="94" priority="4" stopIfTrue="1">
      <formula>OR(AND(D25=E25,N25&gt;0),AND(D25&gt;E25,N25&lt;=0),AND(D25&lt;E25))</formula>
    </cfRule>
  </conditionalFormatting>
  <conditionalFormatting sqref="D27">
    <cfRule type="expression" dxfId="93" priority="3" stopIfTrue="1">
      <formula>OR(AND(D27=E27,N27&gt;0),AND(D27&gt;E27,N27&lt;=0),AND(D27&lt;E27))</formula>
    </cfRule>
  </conditionalFormatting>
  <conditionalFormatting sqref="D28">
    <cfRule type="expression" dxfId="92" priority="2" stopIfTrue="1">
      <formula>OR(AND(D28=E28,N28&gt;0),AND(D28&gt;E28,N28&lt;=0),AND(D28&lt;E28))</formula>
    </cfRule>
  </conditionalFormatting>
  <conditionalFormatting sqref="D29">
    <cfRule type="expression" dxfId="91" priority="1" stopIfTrue="1">
      <formula>OR(AND(D29=E29,N29&gt;0),AND(D29&gt;E29,N29&lt;=0),AND(D29&lt;E29))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landscape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2:Z19"/>
  <sheetViews>
    <sheetView workbookViewId="0">
      <pane xSplit="5" ySplit="7" topLeftCell="F8" activePane="bottomRight" state="frozen"/>
      <selection pane="topRight" activeCell="E1" sqref="E1"/>
      <selection pane="bottomLeft" activeCell="A8" sqref="A8"/>
      <selection pane="bottomRight" activeCell="F19" sqref="F19:Z19"/>
    </sheetView>
  </sheetViews>
  <sheetFormatPr defaultColWidth="10.28515625" defaultRowHeight="15" x14ac:dyDescent="0.25"/>
  <cols>
    <col min="1" max="1" width="1.28515625" style="42" customWidth="1"/>
    <col min="2" max="2" width="31" style="42" customWidth="1"/>
    <col min="3" max="3" width="8.42578125" style="42" customWidth="1"/>
    <col min="4" max="4" width="31" style="42" customWidth="1"/>
    <col min="5" max="5" width="7" style="42" customWidth="1"/>
    <col min="6" max="256" width="10.28515625" style="42"/>
    <col min="257" max="257" width="1.28515625" style="42" customWidth="1"/>
    <col min="258" max="258" width="31" style="42" customWidth="1"/>
    <col min="259" max="259" width="8.42578125" style="42" customWidth="1"/>
    <col min="260" max="260" width="31" style="42" customWidth="1"/>
    <col min="261" max="261" width="7" style="42" customWidth="1"/>
    <col min="262" max="512" width="10.28515625" style="42"/>
    <col min="513" max="513" width="1.28515625" style="42" customWidth="1"/>
    <col min="514" max="514" width="31" style="42" customWidth="1"/>
    <col min="515" max="515" width="8.42578125" style="42" customWidth="1"/>
    <col min="516" max="516" width="31" style="42" customWidth="1"/>
    <col min="517" max="517" width="7" style="42" customWidth="1"/>
    <col min="518" max="768" width="10.28515625" style="42"/>
    <col min="769" max="769" width="1.28515625" style="42" customWidth="1"/>
    <col min="770" max="770" width="31" style="42" customWidth="1"/>
    <col min="771" max="771" width="8.42578125" style="42" customWidth="1"/>
    <col min="772" max="772" width="31" style="42" customWidth="1"/>
    <col min="773" max="773" width="7" style="42" customWidth="1"/>
    <col min="774" max="1024" width="10.28515625" style="42"/>
    <col min="1025" max="1025" width="1.28515625" style="42" customWidth="1"/>
    <col min="1026" max="1026" width="31" style="42" customWidth="1"/>
    <col min="1027" max="1027" width="8.42578125" style="42" customWidth="1"/>
    <col min="1028" max="1028" width="31" style="42" customWidth="1"/>
    <col min="1029" max="1029" width="7" style="42" customWidth="1"/>
    <col min="1030" max="1280" width="10.28515625" style="42"/>
    <col min="1281" max="1281" width="1.28515625" style="42" customWidth="1"/>
    <col min="1282" max="1282" width="31" style="42" customWidth="1"/>
    <col min="1283" max="1283" width="8.42578125" style="42" customWidth="1"/>
    <col min="1284" max="1284" width="31" style="42" customWidth="1"/>
    <col min="1285" max="1285" width="7" style="42" customWidth="1"/>
    <col min="1286" max="1536" width="10.28515625" style="42"/>
    <col min="1537" max="1537" width="1.28515625" style="42" customWidth="1"/>
    <col min="1538" max="1538" width="31" style="42" customWidth="1"/>
    <col min="1539" max="1539" width="8.42578125" style="42" customWidth="1"/>
    <col min="1540" max="1540" width="31" style="42" customWidth="1"/>
    <col min="1541" max="1541" width="7" style="42" customWidth="1"/>
    <col min="1542" max="1792" width="10.28515625" style="42"/>
    <col min="1793" max="1793" width="1.28515625" style="42" customWidth="1"/>
    <col min="1794" max="1794" width="31" style="42" customWidth="1"/>
    <col min="1795" max="1795" width="8.42578125" style="42" customWidth="1"/>
    <col min="1796" max="1796" width="31" style="42" customWidth="1"/>
    <col min="1797" max="1797" width="7" style="42" customWidth="1"/>
    <col min="1798" max="2048" width="10.28515625" style="42"/>
    <col min="2049" max="2049" width="1.28515625" style="42" customWidth="1"/>
    <col min="2050" max="2050" width="31" style="42" customWidth="1"/>
    <col min="2051" max="2051" width="8.42578125" style="42" customWidth="1"/>
    <col min="2052" max="2052" width="31" style="42" customWidth="1"/>
    <col min="2053" max="2053" width="7" style="42" customWidth="1"/>
    <col min="2054" max="2304" width="10.28515625" style="42"/>
    <col min="2305" max="2305" width="1.28515625" style="42" customWidth="1"/>
    <col min="2306" max="2306" width="31" style="42" customWidth="1"/>
    <col min="2307" max="2307" width="8.42578125" style="42" customWidth="1"/>
    <col min="2308" max="2308" width="31" style="42" customWidth="1"/>
    <col min="2309" max="2309" width="7" style="42" customWidth="1"/>
    <col min="2310" max="2560" width="10.28515625" style="42"/>
    <col min="2561" max="2561" width="1.28515625" style="42" customWidth="1"/>
    <col min="2562" max="2562" width="31" style="42" customWidth="1"/>
    <col min="2563" max="2563" width="8.42578125" style="42" customWidth="1"/>
    <col min="2564" max="2564" width="31" style="42" customWidth="1"/>
    <col min="2565" max="2565" width="7" style="42" customWidth="1"/>
    <col min="2566" max="2816" width="10.28515625" style="42"/>
    <col min="2817" max="2817" width="1.28515625" style="42" customWidth="1"/>
    <col min="2818" max="2818" width="31" style="42" customWidth="1"/>
    <col min="2819" max="2819" width="8.42578125" style="42" customWidth="1"/>
    <col min="2820" max="2820" width="31" style="42" customWidth="1"/>
    <col min="2821" max="2821" width="7" style="42" customWidth="1"/>
    <col min="2822" max="3072" width="10.28515625" style="42"/>
    <col min="3073" max="3073" width="1.28515625" style="42" customWidth="1"/>
    <col min="3074" max="3074" width="31" style="42" customWidth="1"/>
    <col min="3075" max="3075" width="8.42578125" style="42" customWidth="1"/>
    <col min="3076" max="3076" width="31" style="42" customWidth="1"/>
    <col min="3077" max="3077" width="7" style="42" customWidth="1"/>
    <col min="3078" max="3328" width="10.28515625" style="42"/>
    <col min="3329" max="3329" width="1.28515625" style="42" customWidth="1"/>
    <col min="3330" max="3330" width="31" style="42" customWidth="1"/>
    <col min="3331" max="3331" width="8.42578125" style="42" customWidth="1"/>
    <col min="3332" max="3332" width="31" style="42" customWidth="1"/>
    <col min="3333" max="3333" width="7" style="42" customWidth="1"/>
    <col min="3334" max="3584" width="10.28515625" style="42"/>
    <col min="3585" max="3585" width="1.28515625" style="42" customWidth="1"/>
    <col min="3586" max="3586" width="31" style="42" customWidth="1"/>
    <col min="3587" max="3587" width="8.42578125" style="42" customWidth="1"/>
    <col min="3588" max="3588" width="31" style="42" customWidth="1"/>
    <col min="3589" max="3589" width="7" style="42" customWidth="1"/>
    <col min="3590" max="3840" width="10.28515625" style="42"/>
    <col min="3841" max="3841" width="1.28515625" style="42" customWidth="1"/>
    <col min="3842" max="3842" width="31" style="42" customWidth="1"/>
    <col min="3843" max="3843" width="8.42578125" style="42" customWidth="1"/>
    <col min="3844" max="3844" width="31" style="42" customWidth="1"/>
    <col min="3845" max="3845" width="7" style="42" customWidth="1"/>
    <col min="3846" max="4096" width="10.28515625" style="42"/>
    <col min="4097" max="4097" width="1.28515625" style="42" customWidth="1"/>
    <col min="4098" max="4098" width="31" style="42" customWidth="1"/>
    <col min="4099" max="4099" width="8.42578125" style="42" customWidth="1"/>
    <col min="4100" max="4100" width="31" style="42" customWidth="1"/>
    <col min="4101" max="4101" width="7" style="42" customWidth="1"/>
    <col min="4102" max="4352" width="10.28515625" style="42"/>
    <col min="4353" max="4353" width="1.28515625" style="42" customWidth="1"/>
    <col min="4354" max="4354" width="31" style="42" customWidth="1"/>
    <col min="4355" max="4355" width="8.42578125" style="42" customWidth="1"/>
    <col min="4356" max="4356" width="31" style="42" customWidth="1"/>
    <col min="4357" max="4357" width="7" style="42" customWidth="1"/>
    <col min="4358" max="4608" width="10.28515625" style="42"/>
    <col min="4609" max="4609" width="1.28515625" style="42" customWidth="1"/>
    <col min="4610" max="4610" width="31" style="42" customWidth="1"/>
    <col min="4611" max="4611" width="8.42578125" style="42" customWidth="1"/>
    <col min="4612" max="4612" width="31" style="42" customWidth="1"/>
    <col min="4613" max="4613" width="7" style="42" customWidth="1"/>
    <col min="4614" max="4864" width="10.28515625" style="42"/>
    <col min="4865" max="4865" width="1.28515625" style="42" customWidth="1"/>
    <col min="4866" max="4866" width="31" style="42" customWidth="1"/>
    <col min="4867" max="4867" width="8.42578125" style="42" customWidth="1"/>
    <col min="4868" max="4868" width="31" style="42" customWidth="1"/>
    <col min="4869" max="4869" width="7" style="42" customWidth="1"/>
    <col min="4870" max="5120" width="10.28515625" style="42"/>
    <col min="5121" max="5121" width="1.28515625" style="42" customWidth="1"/>
    <col min="5122" max="5122" width="31" style="42" customWidth="1"/>
    <col min="5123" max="5123" width="8.42578125" style="42" customWidth="1"/>
    <col min="5124" max="5124" width="31" style="42" customWidth="1"/>
    <col min="5125" max="5125" width="7" style="42" customWidth="1"/>
    <col min="5126" max="5376" width="10.28515625" style="42"/>
    <col min="5377" max="5377" width="1.28515625" style="42" customWidth="1"/>
    <col min="5378" max="5378" width="31" style="42" customWidth="1"/>
    <col min="5379" max="5379" width="8.42578125" style="42" customWidth="1"/>
    <col min="5380" max="5380" width="31" style="42" customWidth="1"/>
    <col min="5381" max="5381" width="7" style="42" customWidth="1"/>
    <col min="5382" max="5632" width="10.28515625" style="42"/>
    <col min="5633" max="5633" width="1.28515625" style="42" customWidth="1"/>
    <col min="5634" max="5634" width="31" style="42" customWidth="1"/>
    <col min="5635" max="5635" width="8.42578125" style="42" customWidth="1"/>
    <col min="5636" max="5636" width="31" style="42" customWidth="1"/>
    <col min="5637" max="5637" width="7" style="42" customWidth="1"/>
    <col min="5638" max="5888" width="10.28515625" style="42"/>
    <col min="5889" max="5889" width="1.28515625" style="42" customWidth="1"/>
    <col min="5890" max="5890" width="31" style="42" customWidth="1"/>
    <col min="5891" max="5891" width="8.42578125" style="42" customWidth="1"/>
    <col min="5892" max="5892" width="31" style="42" customWidth="1"/>
    <col min="5893" max="5893" width="7" style="42" customWidth="1"/>
    <col min="5894" max="6144" width="10.28515625" style="42"/>
    <col min="6145" max="6145" width="1.28515625" style="42" customWidth="1"/>
    <col min="6146" max="6146" width="31" style="42" customWidth="1"/>
    <col min="6147" max="6147" width="8.42578125" style="42" customWidth="1"/>
    <col min="6148" max="6148" width="31" style="42" customWidth="1"/>
    <col min="6149" max="6149" width="7" style="42" customWidth="1"/>
    <col min="6150" max="6400" width="10.28515625" style="42"/>
    <col min="6401" max="6401" width="1.28515625" style="42" customWidth="1"/>
    <col min="6402" max="6402" width="31" style="42" customWidth="1"/>
    <col min="6403" max="6403" width="8.42578125" style="42" customWidth="1"/>
    <col min="6404" max="6404" width="31" style="42" customWidth="1"/>
    <col min="6405" max="6405" width="7" style="42" customWidth="1"/>
    <col min="6406" max="6656" width="10.28515625" style="42"/>
    <col min="6657" max="6657" width="1.28515625" style="42" customWidth="1"/>
    <col min="6658" max="6658" width="31" style="42" customWidth="1"/>
    <col min="6659" max="6659" width="8.42578125" style="42" customWidth="1"/>
    <col min="6660" max="6660" width="31" style="42" customWidth="1"/>
    <col min="6661" max="6661" width="7" style="42" customWidth="1"/>
    <col min="6662" max="6912" width="10.28515625" style="42"/>
    <col min="6913" max="6913" width="1.28515625" style="42" customWidth="1"/>
    <col min="6914" max="6914" width="31" style="42" customWidth="1"/>
    <col min="6915" max="6915" width="8.42578125" style="42" customWidth="1"/>
    <col min="6916" max="6916" width="31" style="42" customWidth="1"/>
    <col min="6917" max="6917" width="7" style="42" customWidth="1"/>
    <col min="6918" max="7168" width="10.28515625" style="42"/>
    <col min="7169" max="7169" width="1.28515625" style="42" customWidth="1"/>
    <col min="7170" max="7170" width="31" style="42" customWidth="1"/>
    <col min="7171" max="7171" width="8.42578125" style="42" customWidth="1"/>
    <col min="7172" max="7172" width="31" style="42" customWidth="1"/>
    <col min="7173" max="7173" width="7" style="42" customWidth="1"/>
    <col min="7174" max="7424" width="10.28515625" style="42"/>
    <col min="7425" max="7425" width="1.28515625" style="42" customWidth="1"/>
    <col min="7426" max="7426" width="31" style="42" customWidth="1"/>
    <col min="7427" max="7427" width="8.42578125" style="42" customWidth="1"/>
    <col min="7428" max="7428" width="31" style="42" customWidth="1"/>
    <col min="7429" max="7429" width="7" style="42" customWidth="1"/>
    <col min="7430" max="7680" width="10.28515625" style="42"/>
    <col min="7681" max="7681" width="1.28515625" style="42" customWidth="1"/>
    <col min="7682" max="7682" width="31" style="42" customWidth="1"/>
    <col min="7683" max="7683" width="8.42578125" style="42" customWidth="1"/>
    <col min="7684" max="7684" width="31" style="42" customWidth="1"/>
    <col min="7685" max="7685" width="7" style="42" customWidth="1"/>
    <col min="7686" max="7936" width="10.28515625" style="42"/>
    <col min="7937" max="7937" width="1.28515625" style="42" customWidth="1"/>
    <col min="7938" max="7938" width="31" style="42" customWidth="1"/>
    <col min="7939" max="7939" width="8.42578125" style="42" customWidth="1"/>
    <col min="7940" max="7940" width="31" style="42" customWidth="1"/>
    <col min="7941" max="7941" width="7" style="42" customWidth="1"/>
    <col min="7942" max="8192" width="10.28515625" style="42"/>
    <col min="8193" max="8193" width="1.28515625" style="42" customWidth="1"/>
    <col min="8194" max="8194" width="31" style="42" customWidth="1"/>
    <col min="8195" max="8195" width="8.42578125" style="42" customWidth="1"/>
    <col min="8196" max="8196" width="31" style="42" customWidth="1"/>
    <col min="8197" max="8197" width="7" style="42" customWidth="1"/>
    <col min="8198" max="8448" width="10.28515625" style="42"/>
    <col min="8449" max="8449" width="1.28515625" style="42" customWidth="1"/>
    <col min="8450" max="8450" width="31" style="42" customWidth="1"/>
    <col min="8451" max="8451" width="8.42578125" style="42" customWidth="1"/>
    <col min="8452" max="8452" width="31" style="42" customWidth="1"/>
    <col min="8453" max="8453" width="7" style="42" customWidth="1"/>
    <col min="8454" max="8704" width="10.28515625" style="42"/>
    <col min="8705" max="8705" width="1.28515625" style="42" customWidth="1"/>
    <col min="8706" max="8706" width="31" style="42" customWidth="1"/>
    <col min="8707" max="8707" width="8.42578125" style="42" customWidth="1"/>
    <col min="8708" max="8708" width="31" style="42" customWidth="1"/>
    <col min="8709" max="8709" width="7" style="42" customWidth="1"/>
    <col min="8710" max="8960" width="10.28515625" style="42"/>
    <col min="8961" max="8961" width="1.28515625" style="42" customWidth="1"/>
    <col min="8962" max="8962" width="31" style="42" customWidth="1"/>
    <col min="8963" max="8963" width="8.42578125" style="42" customWidth="1"/>
    <col min="8964" max="8964" width="31" style="42" customWidth="1"/>
    <col min="8965" max="8965" width="7" style="42" customWidth="1"/>
    <col min="8966" max="9216" width="10.28515625" style="42"/>
    <col min="9217" max="9217" width="1.28515625" style="42" customWidth="1"/>
    <col min="9218" max="9218" width="31" style="42" customWidth="1"/>
    <col min="9219" max="9219" width="8.42578125" style="42" customWidth="1"/>
    <col min="9220" max="9220" width="31" style="42" customWidth="1"/>
    <col min="9221" max="9221" width="7" style="42" customWidth="1"/>
    <col min="9222" max="9472" width="10.28515625" style="42"/>
    <col min="9473" max="9473" width="1.28515625" style="42" customWidth="1"/>
    <col min="9474" max="9474" width="31" style="42" customWidth="1"/>
    <col min="9475" max="9475" width="8.42578125" style="42" customWidth="1"/>
    <col min="9476" max="9476" width="31" style="42" customWidth="1"/>
    <col min="9477" max="9477" width="7" style="42" customWidth="1"/>
    <col min="9478" max="9728" width="10.28515625" style="42"/>
    <col min="9729" max="9729" width="1.28515625" style="42" customWidth="1"/>
    <col min="9730" max="9730" width="31" style="42" customWidth="1"/>
    <col min="9731" max="9731" width="8.42578125" style="42" customWidth="1"/>
    <col min="9732" max="9732" width="31" style="42" customWidth="1"/>
    <col min="9733" max="9733" width="7" style="42" customWidth="1"/>
    <col min="9734" max="9984" width="10.28515625" style="42"/>
    <col min="9985" max="9985" width="1.28515625" style="42" customWidth="1"/>
    <col min="9986" max="9986" width="31" style="42" customWidth="1"/>
    <col min="9987" max="9987" width="8.42578125" style="42" customWidth="1"/>
    <col min="9988" max="9988" width="31" style="42" customWidth="1"/>
    <col min="9989" max="9989" width="7" style="42" customWidth="1"/>
    <col min="9990" max="10240" width="10.28515625" style="42"/>
    <col min="10241" max="10241" width="1.28515625" style="42" customWidth="1"/>
    <col min="10242" max="10242" width="31" style="42" customWidth="1"/>
    <col min="10243" max="10243" width="8.42578125" style="42" customWidth="1"/>
    <col min="10244" max="10244" width="31" style="42" customWidth="1"/>
    <col min="10245" max="10245" width="7" style="42" customWidth="1"/>
    <col min="10246" max="10496" width="10.28515625" style="42"/>
    <col min="10497" max="10497" width="1.28515625" style="42" customWidth="1"/>
    <col min="10498" max="10498" width="31" style="42" customWidth="1"/>
    <col min="10499" max="10499" width="8.42578125" style="42" customWidth="1"/>
    <col min="10500" max="10500" width="31" style="42" customWidth="1"/>
    <col min="10501" max="10501" width="7" style="42" customWidth="1"/>
    <col min="10502" max="10752" width="10.28515625" style="42"/>
    <col min="10753" max="10753" width="1.28515625" style="42" customWidth="1"/>
    <col min="10754" max="10754" width="31" style="42" customWidth="1"/>
    <col min="10755" max="10755" width="8.42578125" style="42" customWidth="1"/>
    <col min="10756" max="10756" width="31" style="42" customWidth="1"/>
    <col min="10757" max="10757" width="7" style="42" customWidth="1"/>
    <col min="10758" max="11008" width="10.28515625" style="42"/>
    <col min="11009" max="11009" width="1.28515625" style="42" customWidth="1"/>
    <col min="11010" max="11010" width="31" style="42" customWidth="1"/>
    <col min="11011" max="11011" width="8.42578125" style="42" customWidth="1"/>
    <col min="11012" max="11012" width="31" style="42" customWidth="1"/>
    <col min="11013" max="11013" width="7" style="42" customWidth="1"/>
    <col min="11014" max="11264" width="10.28515625" style="42"/>
    <col min="11265" max="11265" width="1.28515625" style="42" customWidth="1"/>
    <col min="11266" max="11266" width="31" style="42" customWidth="1"/>
    <col min="11267" max="11267" width="8.42578125" style="42" customWidth="1"/>
    <col min="11268" max="11268" width="31" style="42" customWidth="1"/>
    <col min="11269" max="11269" width="7" style="42" customWidth="1"/>
    <col min="11270" max="11520" width="10.28515625" style="42"/>
    <col min="11521" max="11521" width="1.28515625" style="42" customWidth="1"/>
    <col min="11522" max="11522" width="31" style="42" customWidth="1"/>
    <col min="11523" max="11523" width="8.42578125" style="42" customWidth="1"/>
    <col min="11524" max="11524" width="31" style="42" customWidth="1"/>
    <col min="11525" max="11525" width="7" style="42" customWidth="1"/>
    <col min="11526" max="11776" width="10.28515625" style="42"/>
    <col min="11777" max="11777" width="1.28515625" style="42" customWidth="1"/>
    <col min="11778" max="11778" width="31" style="42" customWidth="1"/>
    <col min="11779" max="11779" width="8.42578125" style="42" customWidth="1"/>
    <col min="11780" max="11780" width="31" style="42" customWidth="1"/>
    <col min="11781" max="11781" width="7" style="42" customWidth="1"/>
    <col min="11782" max="12032" width="10.28515625" style="42"/>
    <col min="12033" max="12033" width="1.28515625" style="42" customWidth="1"/>
    <col min="12034" max="12034" width="31" style="42" customWidth="1"/>
    <col min="12035" max="12035" width="8.42578125" style="42" customWidth="1"/>
    <col min="12036" max="12036" width="31" style="42" customWidth="1"/>
    <col min="12037" max="12037" width="7" style="42" customWidth="1"/>
    <col min="12038" max="12288" width="10.28515625" style="42"/>
    <col min="12289" max="12289" width="1.28515625" style="42" customWidth="1"/>
    <col min="12290" max="12290" width="31" style="42" customWidth="1"/>
    <col min="12291" max="12291" width="8.42578125" style="42" customWidth="1"/>
    <col min="12292" max="12292" width="31" style="42" customWidth="1"/>
    <col min="12293" max="12293" width="7" style="42" customWidth="1"/>
    <col min="12294" max="12544" width="10.28515625" style="42"/>
    <col min="12545" max="12545" width="1.28515625" style="42" customWidth="1"/>
    <col min="12546" max="12546" width="31" style="42" customWidth="1"/>
    <col min="12547" max="12547" width="8.42578125" style="42" customWidth="1"/>
    <col min="12548" max="12548" width="31" style="42" customWidth="1"/>
    <col min="12549" max="12549" width="7" style="42" customWidth="1"/>
    <col min="12550" max="12800" width="10.28515625" style="42"/>
    <col min="12801" max="12801" width="1.28515625" style="42" customWidth="1"/>
    <col min="12802" max="12802" width="31" style="42" customWidth="1"/>
    <col min="12803" max="12803" width="8.42578125" style="42" customWidth="1"/>
    <col min="12804" max="12804" width="31" style="42" customWidth="1"/>
    <col min="12805" max="12805" width="7" style="42" customWidth="1"/>
    <col min="12806" max="13056" width="10.28515625" style="42"/>
    <col min="13057" max="13057" width="1.28515625" style="42" customWidth="1"/>
    <col min="13058" max="13058" width="31" style="42" customWidth="1"/>
    <col min="13059" max="13059" width="8.42578125" style="42" customWidth="1"/>
    <col min="13060" max="13060" width="31" style="42" customWidth="1"/>
    <col min="13061" max="13061" width="7" style="42" customWidth="1"/>
    <col min="13062" max="13312" width="10.28515625" style="42"/>
    <col min="13313" max="13313" width="1.28515625" style="42" customWidth="1"/>
    <col min="13314" max="13314" width="31" style="42" customWidth="1"/>
    <col min="13315" max="13315" width="8.42578125" style="42" customWidth="1"/>
    <col min="13316" max="13316" width="31" style="42" customWidth="1"/>
    <col min="13317" max="13317" width="7" style="42" customWidth="1"/>
    <col min="13318" max="13568" width="10.28515625" style="42"/>
    <col min="13569" max="13569" width="1.28515625" style="42" customWidth="1"/>
    <col min="13570" max="13570" width="31" style="42" customWidth="1"/>
    <col min="13571" max="13571" width="8.42578125" style="42" customWidth="1"/>
    <col min="13572" max="13572" width="31" style="42" customWidth="1"/>
    <col min="13573" max="13573" width="7" style="42" customWidth="1"/>
    <col min="13574" max="13824" width="10.28515625" style="42"/>
    <col min="13825" max="13825" width="1.28515625" style="42" customWidth="1"/>
    <col min="13826" max="13826" width="31" style="42" customWidth="1"/>
    <col min="13827" max="13827" width="8.42578125" style="42" customWidth="1"/>
    <col min="13828" max="13828" width="31" style="42" customWidth="1"/>
    <col min="13829" max="13829" width="7" style="42" customWidth="1"/>
    <col min="13830" max="14080" width="10.28515625" style="42"/>
    <col min="14081" max="14081" width="1.28515625" style="42" customWidth="1"/>
    <col min="14082" max="14082" width="31" style="42" customWidth="1"/>
    <col min="14083" max="14083" width="8.42578125" style="42" customWidth="1"/>
    <col min="14084" max="14084" width="31" style="42" customWidth="1"/>
    <col min="14085" max="14085" width="7" style="42" customWidth="1"/>
    <col min="14086" max="14336" width="10.28515625" style="42"/>
    <col min="14337" max="14337" width="1.28515625" style="42" customWidth="1"/>
    <col min="14338" max="14338" width="31" style="42" customWidth="1"/>
    <col min="14339" max="14339" width="8.42578125" style="42" customWidth="1"/>
    <col min="14340" max="14340" width="31" style="42" customWidth="1"/>
    <col min="14341" max="14341" width="7" style="42" customWidth="1"/>
    <col min="14342" max="14592" width="10.28515625" style="42"/>
    <col min="14593" max="14593" width="1.28515625" style="42" customWidth="1"/>
    <col min="14594" max="14594" width="31" style="42" customWidth="1"/>
    <col min="14595" max="14595" width="8.42578125" style="42" customWidth="1"/>
    <col min="14596" max="14596" width="31" style="42" customWidth="1"/>
    <col min="14597" max="14597" width="7" style="42" customWidth="1"/>
    <col min="14598" max="14848" width="10.28515625" style="42"/>
    <col min="14849" max="14849" width="1.28515625" style="42" customWidth="1"/>
    <col min="14850" max="14850" width="31" style="42" customWidth="1"/>
    <col min="14851" max="14851" width="8.42578125" style="42" customWidth="1"/>
    <col min="14852" max="14852" width="31" style="42" customWidth="1"/>
    <col min="14853" max="14853" width="7" style="42" customWidth="1"/>
    <col min="14854" max="15104" width="10.28515625" style="42"/>
    <col min="15105" max="15105" width="1.28515625" style="42" customWidth="1"/>
    <col min="15106" max="15106" width="31" style="42" customWidth="1"/>
    <col min="15107" max="15107" width="8.42578125" style="42" customWidth="1"/>
    <col min="15108" max="15108" width="31" style="42" customWidth="1"/>
    <col min="15109" max="15109" width="7" style="42" customWidth="1"/>
    <col min="15110" max="15360" width="10.28515625" style="42"/>
    <col min="15361" max="15361" width="1.28515625" style="42" customWidth="1"/>
    <col min="15362" max="15362" width="31" style="42" customWidth="1"/>
    <col min="15363" max="15363" width="8.42578125" style="42" customWidth="1"/>
    <col min="15364" max="15364" width="31" style="42" customWidth="1"/>
    <col min="15365" max="15365" width="7" style="42" customWidth="1"/>
    <col min="15366" max="15616" width="10.28515625" style="42"/>
    <col min="15617" max="15617" width="1.28515625" style="42" customWidth="1"/>
    <col min="15618" max="15618" width="31" style="42" customWidth="1"/>
    <col min="15619" max="15619" width="8.42578125" style="42" customWidth="1"/>
    <col min="15620" max="15620" width="31" style="42" customWidth="1"/>
    <col min="15621" max="15621" width="7" style="42" customWidth="1"/>
    <col min="15622" max="15872" width="10.28515625" style="42"/>
    <col min="15873" max="15873" width="1.28515625" style="42" customWidth="1"/>
    <col min="15874" max="15874" width="31" style="42" customWidth="1"/>
    <col min="15875" max="15875" width="8.42578125" style="42" customWidth="1"/>
    <col min="15876" max="15876" width="31" style="42" customWidth="1"/>
    <col min="15877" max="15877" width="7" style="42" customWidth="1"/>
    <col min="15878" max="16128" width="10.28515625" style="42"/>
    <col min="16129" max="16129" width="1.28515625" style="42" customWidth="1"/>
    <col min="16130" max="16130" width="31" style="42" customWidth="1"/>
    <col min="16131" max="16131" width="8.42578125" style="42" customWidth="1"/>
    <col min="16132" max="16132" width="31" style="42" customWidth="1"/>
    <col min="16133" max="16133" width="7" style="42" customWidth="1"/>
    <col min="16134" max="16384" width="10.28515625" style="42"/>
  </cols>
  <sheetData>
    <row r="2" spans="1:26" ht="15.75" x14ac:dyDescent="0.25">
      <c r="B2" s="118">
        <f>IF(B3=5,1,IF(B3=2,1,IF(B3=17,1,0)))</f>
        <v>1</v>
      </c>
      <c r="C2" s="118"/>
      <c r="D2" s="331" t="s">
        <v>417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</row>
    <row r="3" spans="1:26" ht="15.75" customHeight="1" x14ac:dyDescent="0.25">
      <c r="B3" s="119">
        <v>5</v>
      </c>
      <c r="C3" s="119"/>
      <c r="D3" s="333" t="s">
        <v>418</v>
      </c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</row>
    <row r="4" spans="1:26" ht="43.5" customHeight="1" x14ac:dyDescent="0.25">
      <c r="B4" s="4"/>
      <c r="C4" s="4"/>
      <c r="D4" s="4"/>
      <c r="E4" s="4"/>
      <c r="F4" s="412" t="str">
        <f>IF(B3="","Пересчитайте отчет!!!",IF(B3=0,"Нужно пересчитать Паспорт учреждения на 01.01.2023!!!",IF(B2=0,IF(SUM(G8:Z8)=0,"","ВНИМАНИЕ!!! Раздел заполняет только организация с типом 2,5,17 "),IF(SUM(G8:Z8)=0,"Заполните раздел",""))))</f>
        <v/>
      </c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"/>
      <c r="X4" s="4"/>
      <c r="Y4" s="4"/>
      <c r="Z4" s="4"/>
    </row>
    <row r="5" spans="1:26" x14ac:dyDescent="0.25">
      <c r="A5" s="120"/>
      <c r="B5" s="413" t="s">
        <v>222</v>
      </c>
      <c r="C5" s="413"/>
      <c r="D5" s="413"/>
      <c r="E5" s="409" t="s">
        <v>419</v>
      </c>
      <c r="F5" s="415" t="s">
        <v>46</v>
      </c>
      <c r="G5" s="409" t="s">
        <v>420</v>
      </c>
      <c r="H5" s="409" t="s">
        <v>421</v>
      </c>
      <c r="I5" s="402" t="s">
        <v>422</v>
      </c>
      <c r="J5" s="409" t="s">
        <v>423</v>
      </c>
      <c r="K5" s="409" t="s">
        <v>424</v>
      </c>
      <c r="L5" s="409" t="s">
        <v>425</v>
      </c>
      <c r="M5" s="409" t="s">
        <v>426</v>
      </c>
      <c r="N5" s="409" t="s">
        <v>427</v>
      </c>
      <c r="O5" s="409" t="s">
        <v>428</v>
      </c>
      <c r="P5" s="409" t="s">
        <v>429</v>
      </c>
      <c r="Q5" s="409" t="s">
        <v>430</v>
      </c>
      <c r="R5" s="402" t="s">
        <v>431</v>
      </c>
      <c r="S5" s="402" t="s">
        <v>432</v>
      </c>
      <c r="T5" s="402"/>
      <c r="U5" s="402"/>
      <c r="V5" s="402"/>
      <c r="W5" s="402"/>
      <c r="X5" s="402"/>
      <c r="Y5" s="402"/>
      <c r="Z5" s="402"/>
    </row>
    <row r="6" spans="1:26" ht="76.5" customHeight="1" x14ac:dyDescent="0.25">
      <c r="A6" s="120"/>
      <c r="B6" s="414"/>
      <c r="C6" s="414"/>
      <c r="D6" s="414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121" t="s">
        <v>433</v>
      </c>
      <c r="T6" s="121" t="s">
        <v>434</v>
      </c>
      <c r="U6" s="121" t="s">
        <v>435</v>
      </c>
      <c r="V6" s="107" t="s">
        <v>436</v>
      </c>
      <c r="W6" s="107" t="s">
        <v>437</v>
      </c>
      <c r="X6" s="107" t="s">
        <v>438</v>
      </c>
      <c r="Y6" s="107" t="s">
        <v>439</v>
      </c>
      <c r="Z6" s="107" t="s">
        <v>440</v>
      </c>
    </row>
    <row r="7" spans="1:26" x14ac:dyDescent="0.25">
      <c r="A7" s="120"/>
      <c r="B7" s="313" t="s">
        <v>239</v>
      </c>
      <c r="C7" s="313"/>
      <c r="D7" s="313"/>
      <c r="E7" s="109" t="s">
        <v>240</v>
      </c>
      <c r="F7" s="109">
        <v>3</v>
      </c>
      <c r="G7" s="109">
        <v>4</v>
      </c>
      <c r="H7" s="109">
        <v>5</v>
      </c>
      <c r="I7" s="109">
        <v>6</v>
      </c>
      <c r="J7" s="109">
        <v>7</v>
      </c>
      <c r="K7" s="109">
        <v>8</v>
      </c>
      <c r="L7" s="109">
        <v>9</v>
      </c>
      <c r="M7" s="109">
        <v>10</v>
      </c>
      <c r="N7" s="109">
        <v>11</v>
      </c>
      <c r="O7" s="109">
        <v>12</v>
      </c>
      <c r="P7" s="109">
        <v>13</v>
      </c>
      <c r="Q7" s="109">
        <v>14</v>
      </c>
      <c r="R7" s="109">
        <v>15</v>
      </c>
      <c r="S7" s="109">
        <v>16</v>
      </c>
      <c r="T7" s="109">
        <v>17</v>
      </c>
      <c r="U7" s="109">
        <v>18</v>
      </c>
      <c r="V7" s="109">
        <v>19</v>
      </c>
      <c r="W7" s="109">
        <v>20</v>
      </c>
      <c r="X7" s="109">
        <v>21</v>
      </c>
      <c r="Y7" s="109">
        <v>22</v>
      </c>
      <c r="Z7" s="109">
        <v>23</v>
      </c>
    </row>
    <row r="8" spans="1:26" ht="30.75" customHeight="1" x14ac:dyDescent="0.25">
      <c r="A8" s="120"/>
      <c r="B8" s="410" t="s">
        <v>441</v>
      </c>
      <c r="C8" s="335"/>
      <c r="D8" s="411"/>
      <c r="E8" s="91" t="s">
        <v>442</v>
      </c>
      <c r="F8" s="122">
        <v>1</v>
      </c>
      <c r="G8" s="122">
        <v>1</v>
      </c>
      <c r="H8" s="122">
        <v>1</v>
      </c>
      <c r="I8" s="122">
        <v>1</v>
      </c>
      <c r="J8" s="122">
        <v>1</v>
      </c>
      <c r="K8" s="122">
        <f t="shared" ref="K8:Z8" si="0">SUM(K9:K10)</f>
        <v>0</v>
      </c>
      <c r="L8" s="122">
        <f t="shared" si="0"/>
        <v>0</v>
      </c>
      <c r="M8" s="122">
        <v>1</v>
      </c>
      <c r="N8" s="122">
        <v>1</v>
      </c>
      <c r="O8" s="122">
        <v>1</v>
      </c>
      <c r="P8" s="122">
        <f t="shared" si="0"/>
        <v>0</v>
      </c>
      <c r="Q8" s="122">
        <v>1</v>
      </c>
      <c r="R8" s="122">
        <f t="shared" si="0"/>
        <v>0</v>
      </c>
      <c r="S8" s="122">
        <f t="shared" si="0"/>
        <v>0</v>
      </c>
      <c r="T8" s="122">
        <f t="shared" si="0"/>
        <v>0</v>
      </c>
      <c r="U8" s="122">
        <f t="shared" si="0"/>
        <v>0</v>
      </c>
      <c r="V8" s="122">
        <v>0</v>
      </c>
      <c r="W8" s="122">
        <v>1</v>
      </c>
      <c r="X8" s="122">
        <f t="shared" si="0"/>
        <v>0</v>
      </c>
      <c r="Y8" s="122">
        <f t="shared" si="0"/>
        <v>0</v>
      </c>
      <c r="Z8" s="122">
        <f t="shared" si="0"/>
        <v>0</v>
      </c>
    </row>
    <row r="9" spans="1:26" ht="38.25" x14ac:dyDescent="0.25">
      <c r="A9" s="120"/>
      <c r="B9" s="123" t="s">
        <v>628</v>
      </c>
      <c r="C9" s="124" t="s">
        <v>443</v>
      </c>
      <c r="D9" s="125" t="s">
        <v>629</v>
      </c>
      <c r="E9" s="91" t="s">
        <v>444</v>
      </c>
      <c r="F9" s="91" t="s">
        <v>445</v>
      </c>
      <c r="G9" s="126">
        <v>1</v>
      </c>
      <c r="H9" s="126">
        <v>1</v>
      </c>
      <c r="I9" s="126">
        <v>1</v>
      </c>
      <c r="J9" s="126">
        <v>1</v>
      </c>
      <c r="K9" s="127"/>
      <c r="L9" s="126"/>
      <c r="M9" s="126">
        <v>1</v>
      </c>
      <c r="N9" s="126">
        <v>1</v>
      </c>
      <c r="O9" s="126">
        <v>1</v>
      </c>
      <c r="P9" s="126"/>
      <c r="Q9" s="126">
        <v>1</v>
      </c>
      <c r="R9" s="126"/>
      <c r="S9" s="126"/>
      <c r="T9" s="126"/>
      <c r="U9" s="126"/>
      <c r="V9" s="126"/>
      <c r="W9" s="126">
        <v>1</v>
      </c>
      <c r="X9" s="126"/>
      <c r="Y9" s="126"/>
      <c r="Z9" s="128"/>
    </row>
    <row r="10" spans="1:26" hidden="1" x14ac:dyDescent="0.25">
      <c r="A10" s="120"/>
      <c r="B10" s="129"/>
      <c r="C10" s="129"/>
      <c r="D10" s="130"/>
      <c r="E10" s="9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2"/>
    </row>
    <row r="11" spans="1:26" ht="29.25" customHeight="1" x14ac:dyDescent="0.25">
      <c r="A11" s="120"/>
      <c r="B11" s="410" t="s">
        <v>446</v>
      </c>
      <c r="C11" s="335"/>
      <c r="D11" s="411"/>
      <c r="E11" s="91" t="s">
        <v>447</v>
      </c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8"/>
    </row>
    <row r="13" spans="1:26" x14ac:dyDescent="0.25">
      <c r="L13" s="133"/>
    </row>
    <row r="14" spans="1:26" x14ac:dyDescent="0.25">
      <c r="E14" s="134" t="s">
        <v>345</v>
      </c>
      <c r="F14" s="408" t="s">
        <v>627</v>
      </c>
      <c r="G14" s="408"/>
      <c r="H14" s="408"/>
      <c r="I14" s="408"/>
      <c r="J14" s="408"/>
      <c r="K14" s="408"/>
      <c r="L14" s="408"/>
      <c r="M14" s="408"/>
      <c r="N14" s="408"/>
      <c r="O14" s="408"/>
      <c r="P14" s="408"/>
      <c r="Q14" s="408"/>
      <c r="R14" s="408"/>
      <c r="S14" s="408"/>
      <c r="T14" s="408"/>
      <c r="U14" s="408"/>
      <c r="V14" s="408"/>
      <c r="W14" s="408"/>
      <c r="X14" s="408"/>
      <c r="Y14" s="408"/>
      <c r="Z14" s="408"/>
    </row>
    <row r="15" spans="1:26" ht="25.5" customHeight="1" x14ac:dyDescent="0.25">
      <c r="E15" s="135" t="s">
        <v>627</v>
      </c>
      <c r="F15" s="408" t="s">
        <v>627</v>
      </c>
      <c r="G15" s="408"/>
      <c r="H15" s="408"/>
      <c r="I15" s="408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8"/>
      <c r="Y15" s="408"/>
      <c r="Z15" s="408"/>
    </row>
    <row r="16" spans="1:26" ht="24.75" customHeight="1" x14ac:dyDescent="0.25">
      <c r="E16" s="135" t="s">
        <v>627</v>
      </c>
      <c r="F16" s="408" t="s">
        <v>627</v>
      </c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408"/>
      <c r="U16" s="408"/>
      <c r="V16" s="408"/>
      <c r="W16" s="408"/>
      <c r="X16" s="408"/>
      <c r="Y16" s="408"/>
      <c r="Z16" s="408"/>
    </row>
    <row r="17" spans="5:26" x14ac:dyDescent="0.25">
      <c r="E17" s="135" t="s">
        <v>627</v>
      </c>
      <c r="F17" s="408" t="s">
        <v>627</v>
      </c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</row>
    <row r="18" spans="5:26" x14ac:dyDescent="0.25">
      <c r="E18" s="135" t="s">
        <v>627</v>
      </c>
      <c r="F18" s="408" t="s">
        <v>627</v>
      </c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408"/>
      <c r="V18" s="408"/>
      <c r="W18" s="408"/>
      <c r="X18" s="408"/>
      <c r="Y18" s="408"/>
      <c r="Z18" s="408"/>
    </row>
    <row r="19" spans="5:26" x14ac:dyDescent="0.25">
      <c r="E19" s="135" t="s">
        <v>627</v>
      </c>
      <c r="F19" s="408" t="s">
        <v>627</v>
      </c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  <c r="W19" s="408"/>
      <c r="X19" s="408"/>
      <c r="Y19" s="408"/>
      <c r="Z19" s="408"/>
    </row>
  </sheetData>
  <mergeCells count="28">
    <mergeCell ref="D2:Z2"/>
    <mergeCell ref="D3:Z3"/>
    <mergeCell ref="F4:V4"/>
    <mergeCell ref="B5:D6"/>
    <mergeCell ref="E5:E6"/>
    <mergeCell ref="F5:F6"/>
    <mergeCell ref="G5:G6"/>
    <mergeCell ref="H5:H6"/>
    <mergeCell ref="I5:I6"/>
    <mergeCell ref="J5:J6"/>
    <mergeCell ref="B7:D7"/>
    <mergeCell ref="B8:D8"/>
    <mergeCell ref="B11:D11"/>
    <mergeCell ref="K5:K6"/>
    <mergeCell ref="L5:L6"/>
    <mergeCell ref="F17:Z17"/>
    <mergeCell ref="F18:Z18"/>
    <mergeCell ref="F19:Z19"/>
    <mergeCell ref="Q5:Q6"/>
    <mergeCell ref="R5:R6"/>
    <mergeCell ref="S5:Z5"/>
    <mergeCell ref="M5:M6"/>
    <mergeCell ref="N5:N6"/>
    <mergeCell ref="O5:O6"/>
    <mergeCell ref="P5:P6"/>
    <mergeCell ref="F14:Z14"/>
    <mergeCell ref="F15:Z15"/>
    <mergeCell ref="F16:Z16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B2:M12"/>
  <sheetViews>
    <sheetView workbookViewId="0">
      <selection activeCell="I20" sqref="I20"/>
    </sheetView>
  </sheetViews>
  <sheetFormatPr defaultRowHeight="15" x14ac:dyDescent="0.25"/>
  <cols>
    <col min="1" max="1" width="1.28515625" style="1" customWidth="1"/>
    <col min="2" max="2" width="0" style="1" hidden="1" customWidth="1"/>
    <col min="3" max="3" width="16.85546875" style="1" customWidth="1"/>
    <col min="4" max="4" width="9.140625" style="1"/>
    <col min="5" max="5" width="10.5703125" style="1" customWidth="1"/>
    <col min="6" max="6" width="10.7109375" style="1" customWidth="1"/>
    <col min="7" max="7" width="10.28515625" style="1" customWidth="1"/>
    <col min="8" max="8" width="11.42578125" style="1" customWidth="1"/>
    <col min="9" max="9" width="11.5703125" style="1" customWidth="1"/>
    <col min="10" max="10" width="11.140625" style="1" customWidth="1"/>
    <col min="11" max="12" width="12.28515625" style="1" customWidth="1"/>
    <col min="13" max="256" width="9.140625" style="1"/>
    <col min="257" max="257" width="1.28515625" style="1" customWidth="1"/>
    <col min="258" max="258" width="0" style="1" hidden="1" customWidth="1"/>
    <col min="259" max="259" width="16.85546875" style="1" customWidth="1"/>
    <col min="260" max="260" width="9.140625" style="1"/>
    <col min="261" max="261" width="10.5703125" style="1" customWidth="1"/>
    <col min="262" max="262" width="10.7109375" style="1" customWidth="1"/>
    <col min="263" max="263" width="10.28515625" style="1" customWidth="1"/>
    <col min="264" max="264" width="11.42578125" style="1" customWidth="1"/>
    <col min="265" max="265" width="11.5703125" style="1" customWidth="1"/>
    <col min="266" max="266" width="11.140625" style="1" customWidth="1"/>
    <col min="267" max="268" width="12.28515625" style="1" customWidth="1"/>
    <col min="269" max="512" width="9.140625" style="1"/>
    <col min="513" max="513" width="1.28515625" style="1" customWidth="1"/>
    <col min="514" max="514" width="0" style="1" hidden="1" customWidth="1"/>
    <col min="515" max="515" width="16.85546875" style="1" customWidth="1"/>
    <col min="516" max="516" width="9.140625" style="1"/>
    <col min="517" max="517" width="10.5703125" style="1" customWidth="1"/>
    <col min="518" max="518" width="10.7109375" style="1" customWidth="1"/>
    <col min="519" max="519" width="10.28515625" style="1" customWidth="1"/>
    <col min="520" max="520" width="11.42578125" style="1" customWidth="1"/>
    <col min="521" max="521" width="11.5703125" style="1" customWidth="1"/>
    <col min="522" max="522" width="11.140625" style="1" customWidth="1"/>
    <col min="523" max="524" width="12.28515625" style="1" customWidth="1"/>
    <col min="525" max="768" width="9.140625" style="1"/>
    <col min="769" max="769" width="1.28515625" style="1" customWidth="1"/>
    <col min="770" max="770" width="0" style="1" hidden="1" customWidth="1"/>
    <col min="771" max="771" width="16.85546875" style="1" customWidth="1"/>
    <col min="772" max="772" width="9.140625" style="1"/>
    <col min="773" max="773" width="10.5703125" style="1" customWidth="1"/>
    <col min="774" max="774" width="10.7109375" style="1" customWidth="1"/>
    <col min="775" max="775" width="10.28515625" style="1" customWidth="1"/>
    <col min="776" max="776" width="11.42578125" style="1" customWidth="1"/>
    <col min="777" max="777" width="11.5703125" style="1" customWidth="1"/>
    <col min="778" max="778" width="11.140625" style="1" customWidth="1"/>
    <col min="779" max="780" width="12.28515625" style="1" customWidth="1"/>
    <col min="781" max="1024" width="9.140625" style="1"/>
    <col min="1025" max="1025" width="1.28515625" style="1" customWidth="1"/>
    <col min="1026" max="1026" width="0" style="1" hidden="1" customWidth="1"/>
    <col min="1027" max="1027" width="16.85546875" style="1" customWidth="1"/>
    <col min="1028" max="1028" width="9.140625" style="1"/>
    <col min="1029" max="1029" width="10.5703125" style="1" customWidth="1"/>
    <col min="1030" max="1030" width="10.7109375" style="1" customWidth="1"/>
    <col min="1031" max="1031" width="10.28515625" style="1" customWidth="1"/>
    <col min="1032" max="1032" width="11.42578125" style="1" customWidth="1"/>
    <col min="1033" max="1033" width="11.5703125" style="1" customWidth="1"/>
    <col min="1034" max="1034" width="11.140625" style="1" customWidth="1"/>
    <col min="1035" max="1036" width="12.28515625" style="1" customWidth="1"/>
    <col min="1037" max="1280" width="9.140625" style="1"/>
    <col min="1281" max="1281" width="1.28515625" style="1" customWidth="1"/>
    <col min="1282" max="1282" width="0" style="1" hidden="1" customWidth="1"/>
    <col min="1283" max="1283" width="16.85546875" style="1" customWidth="1"/>
    <col min="1284" max="1284" width="9.140625" style="1"/>
    <col min="1285" max="1285" width="10.5703125" style="1" customWidth="1"/>
    <col min="1286" max="1286" width="10.7109375" style="1" customWidth="1"/>
    <col min="1287" max="1287" width="10.28515625" style="1" customWidth="1"/>
    <col min="1288" max="1288" width="11.42578125" style="1" customWidth="1"/>
    <col min="1289" max="1289" width="11.5703125" style="1" customWidth="1"/>
    <col min="1290" max="1290" width="11.140625" style="1" customWidth="1"/>
    <col min="1291" max="1292" width="12.28515625" style="1" customWidth="1"/>
    <col min="1293" max="1536" width="9.140625" style="1"/>
    <col min="1537" max="1537" width="1.28515625" style="1" customWidth="1"/>
    <col min="1538" max="1538" width="0" style="1" hidden="1" customWidth="1"/>
    <col min="1539" max="1539" width="16.85546875" style="1" customWidth="1"/>
    <col min="1540" max="1540" width="9.140625" style="1"/>
    <col min="1541" max="1541" width="10.5703125" style="1" customWidth="1"/>
    <col min="1542" max="1542" width="10.7109375" style="1" customWidth="1"/>
    <col min="1543" max="1543" width="10.28515625" style="1" customWidth="1"/>
    <col min="1544" max="1544" width="11.42578125" style="1" customWidth="1"/>
    <col min="1545" max="1545" width="11.5703125" style="1" customWidth="1"/>
    <col min="1546" max="1546" width="11.140625" style="1" customWidth="1"/>
    <col min="1547" max="1548" width="12.28515625" style="1" customWidth="1"/>
    <col min="1549" max="1792" width="9.140625" style="1"/>
    <col min="1793" max="1793" width="1.28515625" style="1" customWidth="1"/>
    <col min="1794" max="1794" width="0" style="1" hidden="1" customWidth="1"/>
    <col min="1795" max="1795" width="16.85546875" style="1" customWidth="1"/>
    <col min="1796" max="1796" width="9.140625" style="1"/>
    <col min="1797" max="1797" width="10.5703125" style="1" customWidth="1"/>
    <col min="1798" max="1798" width="10.7109375" style="1" customWidth="1"/>
    <col min="1799" max="1799" width="10.28515625" style="1" customWidth="1"/>
    <col min="1800" max="1800" width="11.42578125" style="1" customWidth="1"/>
    <col min="1801" max="1801" width="11.5703125" style="1" customWidth="1"/>
    <col min="1802" max="1802" width="11.140625" style="1" customWidth="1"/>
    <col min="1803" max="1804" width="12.28515625" style="1" customWidth="1"/>
    <col min="1805" max="2048" width="9.140625" style="1"/>
    <col min="2049" max="2049" width="1.28515625" style="1" customWidth="1"/>
    <col min="2050" max="2050" width="0" style="1" hidden="1" customWidth="1"/>
    <col min="2051" max="2051" width="16.85546875" style="1" customWidth="1"/>
    <col min="2052" max="2052" width="9.140625" style="1"/>
    <col min="2053" max="2053" width="10.5703125" style="1" customWidth="1"/>
    <col min="2054" max="2054" width="10.7109375" style="1" customWidth="1"/>
    <col min="2055" max="2055" width="10.28515625" style="1" customWidth="1"/>
    <col min="2056" max="2056" width="11.42578125" style="1" customWidth="1"/>
    <col min="2057" max="2057" width="11.5703125" style="1" customWidth="1"/>
    <col min="2058" max="2058" width="11.140625" style="1" customWidth="1"/>
    <col min="2059" max="2060" width="12.28515625" style="1" customWidth="1"/>
    <col min="2061" max="2304" width="9.140625" style="1"/>
    <col min="2305" max="2305" width="1.28515625" style="1" customWidth="1"/>
    <col min="2306" max="2306" width="0" style="1" hidden="1" customWidth="1"/>
    <col min="2307" max="2307" width="16.85546875" style="1" customWidth="1"/>
    <col min="2308" max="2308" width="9.140625" style="1"/>
    <col min="2309" max="2309" width="10.5703125" style="1" customWidth="1"/>
    <col min="2310" max="2310" width="10.7109375" style="1" customWidth="1"/>
    <col min="2311" max="2311" width="10.28515625" style="1" customWidth="1"/>
    <col min="2312" max="2312" width="11.42578125" style="1" customWidth="1"/>
    <col min="2313" max="2313" width="11.5703125" style="1" customWidth="1"/>
    <col min="2314" max="2314" width="11.140625" style="1" customWidth="1"/>
    <col min="2315" max="2316" width="12.28515625" style="1" customWidth="1"/>
    <col min="2317" max="2560" width="9.140625" style="1"/>
    <col min="2561" max="2561" width="1.28515625" style="1" customWidth="1"/>
    <col min="2562" max="2562" width="0" style="1" hidden="1" customWidth="1"/>
    <col min="2563" max="2563" width="16.85546875" style="1" customWidth="1"/>
    <col min="2564" max="2564" width="9.140625" style="1"/>
    <col min="2565" max="2565" width="10.5703125" style="1" customWidth="1"/>
    <col min="2566" max="2566" width="10.7109375" style="1" customWidth="1"/>
    <col min="2567" max="2567" width="10.28515625" style="1" customWidth="1"/>
    <col min="2568" max="2568" width="11.42578125" style="1" customWidth="1"/>
    <col min="2569" max="2569" width="11.5703125" style="1" customWidth="1"/>
    <col min="2570" max="2570" width="11.140625" style="1" customWidth="1"/>
    <col min="2571" max="2572" width="12.28515625" style="1" customWidth="1"/>
    <col min="2573" max="2816" width="9.140625" style="1"/>
    <col min="2817" max="2817" width="1.28515625" style="1" customWidth="1"/>
    <col min="2818" max="2818" width="0" style="1" hidden="1" customWidth="1"/>
    <col min="2819" max="2819" width="16.85546875" style="1" customWidth="1"/>
    <col min="2820" max="2820" width="9.140625" style="1"/>
    <col min="2821" max="2821" width="10.5703125" style="1" customWidth="1"/>
    <col min="2822" max="2822" width="10.7109375" style="1" customWidth="1"/>
    <col min="2823" max="2823" width="10.28515625" style="1" customWidth="1"/>
    <col min="2824" max="2824" width="11.42578125" style="1" customWidth="1"/>
    <col min="2825" max="2825" width="11.5703125" style="1" customWidth="1"/>
    <col min="2826" max="2826" width="11.140625" style="1" customWidth="1"/>
    <col min="2827" max="2828" width="12.28515625" style="1" customWidth="1"/>
    <col min="2829" max="3072" width="9.140625" style="1"/>
    <col min="3073" max="3073" width="1.28515625" style="1" customWidth="1"/>
    <col min="3074" max="3074" width="0" style="1" hidden="1" customWidth="1"/>
    <col min="3075" max="3075" width="16.85546875" style="1" customWidth="1"/>
    <col min="3076" max="3076" width="9.140625" style="1"/>
    <col min="3077" max="3077" width="10.5703125" style="1" customWidth="1"/>
    <col min="3078" max="3078" width="10.7109375" style="1" customWidth="1"/>
    <col min="3079" max="3079" width="10.28515625" style="1" customWidth="1"/>
    <col min="3080" max="3080" width="11.42578125" style="1" customWidth="1"/>
    <col min="3081" max="3081" width="11.5703125" style="1" customWidth="1"/>
    <col min="3082" max="3082" width="11.140625" style="1" customWidth="1"/>
    <col min="3083" max="3084" width="12.28515625" style="1" customWidth="1"/>
    <col min="3085" max="3328" width="9.140625" style="1"/>
    <col min="3329" max="3329" width="1.28515625" style="1" customWidth="1"/>
    <col min="3330" max="3330" width="0" style="1" hidden="1" customWidth="1"/>
    <col min="3331" max="3331" width="16.85546875" style="1" customWidth="1"/>
    <col min="3332" max="3332" width="9.140625" style="1"/>
    <col min="3333" max="3333" width="10.5703125" style="1" customWidth="1"/>
    <col min="3334" max="3334" width="10.7109375" style="1" customWidth="1"/>
    <col min="3335" max="3335" width="10.28515625" style="1" customWidth="1"/>
    <col min="3336" max="3336" width="11.42578125" style="1" customWidth="1"/>
    <col min="3337" max="3337" width="11.5703125" style="1" customWidth="1"/>
    <col min="3338" max="3338" width="11.140625" style="1" customWidth="1"/>
    <col min="3339" max="3340" width="12.28515625" style="1" customWidth="1"/>
    <col min="3341" max="3584" width="9.140625" style="1"/>
    <col min="3585" max="3585" width="1.28515625" style="1" customWidth="1"/>
    <col min="3586" max="3586" width="0" style="1" hidden="1" customWidth="1"/>
    <col min="3587" max="3587" width="16.85546875" style="1" customWidth="1"/>
    <col min="3588" max="3588" width="9.140625" style="1"/>
    <col min="3589" max="3589" width="10.5703125" style="1" customWidth="1"/>
    <col min="3590" max="3590" width="10.7109375" style="1" customWidth="1"/>
    <col min="3591" max="3591" width="10.28515625" style="1" customWidth="1"/>
    <col min="3592" max="3592" width="11.42578125" style="1" customWidth="1"/>
    <col min="3593" max="3593" width="11.5703125" style="1" customWidth="1"/>
    <col min="3594" max="3594" width="11.140625" style="1" customWidth="1"/>
    <col min="3595" max="3596" width="12.28515625" style="1" customWidth="1"/>
    <col min="3597" max="3840" width="9.140625" style="1"/>
    <col min="3841" max="3841" width="1.28515625" style="1" customWidth="1"/>
    <col min="3842" max="3842" width="0" style="1" hidden="1" customWidth="1"/>
    <col min="3843" max="3843" width="16.85546875" style="1" customWidth="1"/>
    <col min="3844" max="3844" width="9.140625" style="1"/>
    <col min="3845" max="3845" width="10.5703125" style="1" customWidth="1"/>
    <col min="3846" max="3846" width="10.7109375" style="1" customWidth="1"/>
    <col min="3847" max="3847" width="10.28515625" style="1" customWidth="1"/>
    <col min="3848" max="3848" width="11.42578125" style="1" customWidth="1"/>
    <col min="3849" max="3849" width="11.5703125" style="1" customWidth="1"/>
    <col min="3850" max="3850" width="11.140625" style="1" customWidth="1"/>
    <col min="3851" max="3852" width="12.28515625" style="1" customWidth="1"/>
    <col min="3853" max="4096" width="9.140625" style="1"/>
    <col min="4097" max="4097" width="1.28515625" style="1" customWidth="1"/>
    <col min="4098" max="4098" width="0" style="1" hidden="1" customWidth="1"/>
    <col min="4099" max="4099" width="16.85546875" style="1" customWidth="1"/>
    <col min="4100" max="4100" width="9.140625" style="1"/>
    <col min="4101" max="4101" width="10.5703125" style="1" customWidth="1"/>
    <col min="4102" max="4102" width="10.7109375" style="1" customWidth="1"/>
    <col min="4103" max="4103" width="10.28515625" style="1" customWidth="1"/>
    <col min="4104" max="4104" width="11.42578125" style="1" customWidth="1"/>
    <col min="4105" max="4105" width="11.5703125" style="1" customWidth="1"/>
    <col min="4106" max="4106" width="11.140625" style="1" customWidth="1"/>
    <col min="4107" max="4108" width="12.28515625" style="1" customWidth="1"/>
    <col min="4109" max="4352" width="9.140625" style="1"/>
    <col min="4353" max="4353" width="1.28515625" style="1" customWidth="1"/>
    <col min="4354" max="4354" width="0" style="1" hidden="1" customWidth="1"/>
    <col min="4355" max="4355" width="16.85546875" style="1" customWidth="1"/>
    <col min="4356" max="4356" width="9.140625" style="1"/>
    <col min="4357" max="4357" width="10.5703125" style="1" customWidth="1"/>
    <col min="4358" max="4358" width="10.7109375" style="1" customWidth="1"/>
    <col min="4359" max="4359" width="10.28515625" style="1" customWidth="1"/>
    <col min="4360" max="4360" width="11.42578125" style="1" customWidth="1"/>
    <col min="4361" max="4361" width="11.5703125" style="1" customWidth="1"/>
    <col min="4362" max="4362" width="11.140625" style="1" customWidth="1"/>
    <col min="4363" max="4364" width="12.28515625" style="1" customWidth="1"/>
    <col min="4365" max="4608" width="9.140625" style="1"/>
    <col min="4609" max="4609" width="1.28515625" style="1" customWidth="1"/>
    <col min="4610" max="4610" width="0" style="1" hidden="1" customWidth="1"/>
    <col min="4611" max="4611" width="16.85546875" style="1" customWidth="1"/>
    <col min="4612" max="4612" width="9.140625" style="1"/>
    <col min="4613" max="4613" width="10.5703125" style="1" customWidth="1"/>
    <col min="4614" max="4614" width="10.7109375" style="1" customWidth="1"/>
    <col min="4615" max="4615" width="10.28515625" style="1" customWidth="1"/>
    <col min="4616" max="4616" width="11.42578125" style="1" customWidth="1"/>
    <col min="4617" max="4617" width="11.5703125" style="1" customWidth="1"/>
    <col min="4618" max="4618" width="11.140625" style="1" customWidth="1"/>
    <col min="4619" max="4620" width="12.28515625" style="1" customWidth="1"/>
    <col min="4621" max="4864" width="9.140625" style="1"/>
    <col min="4865" max="4865" width="1.28515625" style="1" customWidth="1"/>
    <col min="4866" max="4866" width="0" style="1" hidden="1" customWidth="1"/>
    <col min="4867" max="4867" width="16.85546875" style="1" customWidth="1"/>
    <col min="4868" max="4868" width="9.140625" style="1"/>
    <col min="4869" max="4869" width="10.5703125" style="1" customWidth="1"/>
    <col min="4870" max="4870" width="10.7109375" style="1" customWidth="1"/>
    <col min="4871" max="4871" width="10.28515625" style="1" customWidth="1"/>
    <col min="4872" max="4872" width="11.42578125" style="1" customWidth="1"/>
    <col min="4873" max="4873" width="11.5703125" style="1" customWidth="1"/>
    <col min="4874" max="4874" width="11.140625" style="1" customWidth="1"/>
    <col min="4875" max="4876" width="12.28515625" style="1" customWidth="1"/>
    <col min="4877" max="5120" width="9.140625" style="1"/>
    <col min="5121" max="5121" width="1.28515625" style="1" customWidth="1"/>
    <col min="5122" max="5122" width="0" style="1" hidden="1" customWidth="1"/>
    <col min="5123" max="5123" width="16.85546875" style="1" customWidth="1"/>
    <col min="5124" max="5124" width="9.140625" style="1"/>
    <col min="5125" max="5125" width="10.5703125" style="1" customWidth="1"/>
    <col min="5126" max="5126" width="10.7109375" style="1" customWidth="1"/>
    <col min="5127" max="5127" width="10.28515625" style="1" customWidth="1"/>
    <col min="5128" max="5128" width="11.42578125" style="1" customWidth="1"/>
    <col min="5129" max="5129" width="11.5703125" style="1" customWidth="1"/>
    <col min="5130" max="5130" width="11.140625" style="1" customWidth="1"/>
    <col min="5131" max="5132" width="12.28515625" style="1" customWidth="1"/>
    <col min="5133" max="5376" width="9.140625" style="1"/>
    <col min="5377" max="5377" width="1.28515625" style="1" customWidth="1"/>
    <col min="5378" max="5378" width="0" style="1" hidden="1" customWidth="1"/>
    <col min="5379" max="5379" width="16.85546875" style="1" customWidth="1"/>
    <col min="5380" max="5380" width="9.140625" style="1"/>
    <col min="5381" max="5381" width="10.5703125" style="1" customWidth="1"/>
    <col min="5382" max="5382" width="10.7109375" style="1" customWidth="1"/>
    <col min="5383" max="5383" width="10.28515625" style="1" customWidth="1"/>
    <col min="5384" max="5384" width="11.42578125" style="1" customWidth="1"/>
    <col min="5385" max="5385" width="11.5703125" style="1" customWidth="1"/>
    <col min="5386" max="5386" width="11.140625" style="1" customWidth="1"/>
    <col min="5387" max="5388" width="12.28515625" style="1" customWidth="1"/>
    <col min="5389" max="5632" width="9.140625" style="1"/>
    <col min="5633" max="5633" width="1.28515625" style="1" customWidth="1"/>
    <col min="5634" max="5634" width="0" style="1" hidden="1" customWidth="1"/>
    <col min="5635" max="5635" width="16.85546875" style="1" customWidth="1"/>
    <col min="5636" max="5636" width="9.140625" style="1"/>
    <col min="5637" max="5637" width="10.5703125" style="1" customWidth="1"/>
    <col min="5638" max="5638" width="10.7109375" style="1" customWidth="1"/>
    <col min="5639" max="5639" width="10.28515625" style="1" customWidth="1"/>
    <col min="5640" max="5640" width="11.42578125" style="1" customWidth="1"/>
    <col min="5641" max="5641" width="11.5703125" style="1" customWidth="1"/>
    <col min="5642" max="5642" width="11.140625" style="1" customWidth="1"/>
    <col min="5643" max="5644" width="12.28515625" style="1" customWidth="1"/>
    <col min="5645" max="5888" width="9.140625" style="1"/>
    <col min="5889" max="5889" width="1.28515625" style="1" customWidth="1"/>
    <col min="5890" max="5890" width="0" style="1" hidden="1" customWidth="1"/>
    <col min="5891" max="5891" width="16.85546875" style="1" customWidth="1"/>
    <col min="5892" max="5892" width="9.140625" style="1"/>
    <col min="5893" max="5893" width="10.5703125" style="1" customWidth="1"/>
    <col min="5894" max="5894" width="10.7109375" style="1" customWidth="1"/>
    <col min="5895" max="5895" width="10.28515625" style="1" customWidth="1"/>
    <col min="5896" max="5896" width="11.42578125" style="1" customWidth="1"/>
    <col min="5897" max="5897" width="11.5703125" style="1" customWidth="1"/>
    <col min="5898" max="5898" width="11.140625" style="1" customWidth="1"/>
    <col min="5899" max="5900" width="12.28515625" style="1" customWidth="1"/>
    <col min="5901" max="6144" width="9.140625" style="1"/>
    <col min="6145" max="6145" width="1.28515625" style="1" customWidth="1"/>
    <col min="6146" max="6146" width="0" style="1" hidden="1" customWidth="1"/>
    <col min="6147" max="6147" width="16.85546875" style="1" customWidth="1"/>
    <col min="6148" max="6148" width="9.140625" style="1"/>
    <col min="6149" max="6149" width="10.5703125" style="1" customWidth="1"/>
    <col min="6150" max="6150" width="10.7109375" style="1" customWidth="1"/>
    <col min="6151" max="6151" width="10.28515625" style="1" customWidth="1"/>
    <col min="6152" max="6152" width="11.42578125" style="1" customWidth="1"/>
    <col min="6153" max="6153" width="11.5703125" style="1" customWidth="1"/>
    <col min="6154" max="6154" width="11.140625" style="1" customWidth="1"/>
    <col min="6155" max="6156" width="12.28515625" style="1" customWidth="1"/>
    <col min="6157" max="6400" width="9.140625" style="1"/>
    <col min="6401" max="6401" width="1.28515625" style="1" customWidth="1"/>
    <col min="6402" max="6402" width="0" style="1" hidden="1" customWidth="1"/>
    <col min="6403" max="6403" width="16.85546875" style="1" customWidth="1"/>
    <col min="6404" max="6404" width="9.140625" style="1"/>
    <col min="6405" max="6405" width="10.5703125" style="1" customWidth="1"/>
    <col min="6406" max="6406" width="10.7109375" style="1" customWidth="1"/>
    <col min="6407" max="6407" width="10.28515625" style="1" customWidth="1"/>
    <col min="6408" max="6408" width="11.42578125" style="1" customWidth="1"/>
    <col min="6409" max="6409" width="11.5703125" style="1" customWidth="1"/>
    <col min="6410" max="6410" width="11.140625" style="1" customWidth="1"/>
    <col min="6411" max="6412" width="12.28515625" style="1" customWidth="1"/>
    <col min="6413" max="6656" width="9.140625" style="1"/>
    <col min="6657" max="6657" width="1.28515625" style="1" customWidth="1"/>
    <col min="6658" max="6658" width="0" style="1" hidden="1" customWidth="1"/>
    <col min="6659" max="6659" width="16.85546875" style="1" customWidth="1"/>
    <col min="6660" max="6660" width="9.140625" style="1"/>
    <col min="6661" max="6661" width="10.5703125" style="1" customWidth="1"/>
    <col min="6662" max="6662" width="10.7109375" style="1" customWidth="1"/>
    <col min="6663" max="6663" width="10.28515625" style="1" customWidth="1"/>
    <col min="6664" max="6664" width="11.42578125" style="1" customWidth="1"/>
    <col min="6665" max="6665" width="11.5703125" style="1" customWidth="1"/>
    <col min="6666" max="6666" width="11.140625" style="1" customWidth="1"/>
    <col min="6667" max="6668" width="12.28515625" style="1" customWidth="1"/>
    <col min="6669" max="6912" width="9.140625" style="1"/>
    <col min="6913" max="6913" width="1.28515625" style="1" customWidth="1"/>
    <col min="6914" max="6914" width="0" style="1" hidden="1" customWidth="1"/>
    <col min="6915" max="6915" width="16.85546875" style="1" customWidth="1"/>
    <col min="6916" max="6916" width="9.140625" style="1"/>
    <col min="6917" max="6917" width="10.5703125" style="1" customWidth="1"/>
    <col min="6918" max="6918" width="10.7109375" style="1" customWidth="1"/>
    <col min="6919" max="6919" width="10.28515625" style="1" customWidth="1"/>
    <col min="6920" max="6920" width="11.42578125" style="1" customWidth="1"/>
    <col min="6921" max="6921" width="11.5703125" style="1" customWidth="1"/>
    <col min="6922" max="6922" width="11.140625" style="1" customWidth="1"/>
    <col min="6923" max="6924" width="12.28515625" style="1" customWidth="1"/>
    <col min="6925" max="7168" width="9.140625" style="1"/>
    <col min="7169" max="7169" width="1.28515625" style="1" customWidth="1"/>
    <col min="7170" max="7170" width="0" style="1" hidden="1" customWidth="1"/>
    <col min="7171" max="7171" width="16.85546875" style="1" customWidth="1"/>
    <col min="7172" max="7172" width="9.140625" style="1"/>
    <col min="7173" max="7173" width="10.5703125" style="1" customWidth="1"/>
    <col min="7174" max="7174" width="10.7109375" style="1" customWidth="1"/>
    <col min="7175" max="7175" width="10.28515625" style="1" customWidth="1"/>
    <col min="7176" max="7176" width="11.42578125" style="1" customWidth="1"/>
    <col min="7177" max="7177" width="11.5703125" style="1" customWidth="1"/>
    <col min="7178" max="7178" width="11.140625" style="1" customWidth="1"/>
    <col min="7179" max="7180" width="12.28515625" style="1" customWidth="1"/>
    <col min="7181" max="7424" width="9.140625" style="1"/>
    <col min="7425" max="7425" width="1.28515625" style="1" customWidth="1"/>
    <col min="7426" max="7426" width="0" style="1" hidden="1" customWidth="1"/>
    <col min="7427" max="7427" width="16.85546875" style="1" customWidth="1"/>
    <col min="7428" max="7428" width="9.140625" style="1"/>
    <col min="7429" max="7429" width="10.5703125" style="1" customWidth="1"/>
    <col min="7430" max="7430" width="10.7109375" style="1" customWidth="1"/>
    <col min="7431" max="7431" width="10.28515625" style="1" customWidth="1"/>
    <col min="7432" max="7432" width="11.42578125" style="1" customWidth="1"/>
    <col min="7433" max="7433" width="11.5703125" style="1" customWidth="1"/>
    <col min="7434" max="7434" width="11.140625" style="1" customWidth="1"/>
    <col min="7435" max="7436" width="12.28515625" style="1" customWidth="1"/>
    <col min="7437" max="7680" width="9.140625" style="1"/>
    <col min="7681" max="7681" width="1.28515625" style="1" customWidth="1"/>
    <col min="7682" max="7682" width="0" style="1" hidden="1" customWidth="1"/>
    <col min="7683" max="7683" width="16.85546875" style="1" customWidth="1"/>
    <col min="7684" max="7684" width="9.140625" style="1"/>
    <col min="7685" max="7685" width="10.5703125" style="1" customWidth="1"/>
    <col min="7686" max="7686" width="10.7109375" style="1" customWidth="1"/>
    <col min="7687" max="7687" width="10.28515625" style="1" customWidth="1"/>
    <col min="7688" max="7688" width="11.42578125" style="1" customWidth="1"/>
    <col min="7689" max="7689" width="11.5703125" style="1" customWidth="1"/>
    <col min="7690" max="7690" width="11.140625" style="1" customWidth="1"/>
    <col min="7691" max="7692" width="12.28515625" style="1" customWidth="1"/>
    <col min="7693" max="7936" width="9.140625" style="1"/>
    <col min="7937" max="7937" width="1.28515625" style="1" customWidth="1"/>
    <col min="7938" max="7938" width="0" style="1" hidden="1" customWidth="1"/>
    <col min="7939" max="7939" width="16.85546875" style="1" customWidth="1"/>
    <col min="7940" max="7940" width="9.140625" style="1"/>
    <col min="7941" max="7941" width="10.5703125" style="1" customWidth="1"/>
    <col min="7942" max="7942" width="10.7109375" style="1" customWidth="1"/>
    <col min="7943" max="7943" width="10.28515625" style="1" customWidth="1"/>
    <col min="7944" max="7944" width="11.42578125" style="1" customWidth="1"/>
    <col min="7945" max="7945" width="11.5703125" style="1" customWidth="1"/>
    <col min="7946" max="7946" width="11.140625" style="1" customWidth="1"/>
    <col min="7947" max="7948" width="12.28515625" style="1" customWidth="1"/>
    <col min="7949" max="8192" width="9.140625" style="1"/>
    <col min="8193" max="8193" width="1.28515625" style="1" customWidth="1"/>
    <col min="8194" max="8194" width="0" style="1" hidden="1" customWidth="1"/>
    <col min="8195" max="8195" width="16.85546875" style="1" customWidth="1"/>
    <col min="8196" max="8196" width="9.140625" style="1"/>
    <col min="8197" max="8197" width="10.5703125" style="1" customWidth="1"/>
    <col min="8198" max="8198" width="10.7109375" style="1" customWidth="1"/>
    <col min="8199" max="8199" width="10.28515625" style="1" customWidth="1"/>
    <col min="8200" max="8200" width="11.42578125" style="1" customWidth="1"/>
    <col min="8201" max="8201" width="11.5703125" style="1" customWidth="1"/>
    <col min="8202" max="8202" width="11.140625" style="1" customWidth="1"/>
    <col min="8203" max="8204" width="12.28515625" style="1" customWidth="1"/>
    <col min="8205" max="8448" width="9.140625" style="1"/>
    <col min="8449" max="8449" width="1.28515625" style="1" customWidth="1"/>
    <col min="8450" max="8450" width="0" style="1" hidden="1" customWidth="1"/>
    <col min="8451" max="8451" width="16.85546875" style="1" customWidth="1"/>
    <col min="8452" max="8452" width="9.140625" style="1"/>
    <col min="8453" max="8453" width="10.5703125" style="1" customWidth="1"/>
    <col min="8454" max="8454" width="10.7109375" style="1" customWidth="1"/>
    <col min="8455" max="8455" width="10.28515625" style="1" customWidth="1"/>
    <col min="8456" max="8456" width="11.42578125" style="1" customWidth="1"/>
    <col min="8457" max="8457" width="11.5703125" style="1" customWidth="1"/>
    <col min="8458" max="8458" width="11.140625" style="1" customWidth="1"/>
    <col min="8459" max="8460" width="12.28515625" style="1" customWidth="1"/>
    <col min="8461" max="8704" width="9.140625" style="1"/>
    <col min="8705" max="8705" width="1.28515625" style="1" customWidth="1"/>
    <col min="8706" max="8706" width="0" style="1" hidden="1" customWidth="1"/>
    <col min="8707" max="8707" width="16.85546875" style="1" customWidth="1"/>
    <col min="8708" max="8708" width="9.140625" style="1"/>
    <col min="8709" max="8709" width="10.5703125" style="1" customWidth="1"/>
    <col min="8710" max="8710" width="10.7109375" style="1" customWidth="1"/>
    <col min="8711" max="8711" width="10.28515625" style="1" customWidth="1"/>
    <col min="8712" max="8712" width="11.42578125" style="1" customWidth="1"/>
    <col min="8713" max="8713" width="11.5703125" style="1" customWidth="1"/>
    <col min="8714" max="8714" width="11.140625" style="1" customWidth="1"/>
    <col min="8715" max="8716" width="12.28515625" style="1" customWidth="1"/>
    <col min="8717" max="8960" width="9.140625" style="1"/>
    <col min="8961" max="8961" width="1.28515625" style="1" customWidth="1"/>
    <col min="8962" max="8962" width="0" style="1" hidden="1" customWidth="1"/>
    <col min="8963" max="8963" width="16.85546875" style="1" customWidth="1"/>
    <col min="8964" max="8964" width="9.140625" style="1"/>
    <col min="8965" max="8965" width="10.5703125" style="1" customWidth="1"/>
    <col min="8966" max="8966" width="10.7109375" style="1" customWidth="1"/>
    <col min="8967" max="8967" width="10.28515625" style="1" customWidth="1"/>
    <col min="8968" max="8968" width="11.42578125" style="1" customWidth="1"/>
    <col min="8969" max="8969" width="11.5703125" style="1" customWidth="1"/>
    <col min="8970" max="8970" width="11.140625" style="1" customWidth="1"/>
    <col min="8971" max="8972" width="12.28515625" style="1" customWidth="1"/>
    <col min="8973" max="9216" width="9.140625" style="1"/>
    <col min="9217" max="9217" width="1.28515625" style="1" customWidth="1"/>
    <col min="9218" max="9218" width="0" style="1" hidden="1" customWidth="1"/>
    <col min="9219" max="9219" width="16.85546875" style="1" customWidth="1"/>
    <col min="9220" max="9220" width="9.140625" style="1"/>
    <col min="9221" max="9221" width="10.5703125" style="1" customWidth="1"/>
    <col min="9222" max="9222" width="10.7109375" style="1" customWidth="1"/>
    <col min="9223" max="9223" width="10.28515625" style="1" customWidth="1"/>
    <col min="9224" max="9224" width="11.42578125" style="1" customWidth="1"/>
    <col min="9225" max="9225" width="11.5703125" style="1" customWidth="1"/>
    <col min="9226" max="9226" width="11.140625" style="1" customWidth="1"/>
    <col min="9227" max="9228" width="12.28515625" style="1" customWidth="1"/>
    <col min="9229" max="9472" width="9.140625" style="1"/>
    <col min="9473" max="9473" width="1.28515625" style="1" customWidth="1"/>
    <col min="9474" max="9474" width="0" style="1" hidden="1" customWidth="1"/>
    <col min="9475" max="9475" width="16.85546875" style="1" customWidth="1"/>
    <col min="9476" max="9476" width="9.140625" style="1"/>
    <col min="9477" max="9477" width="10.5703125" style="1" customWidth="1"/>
    <col min="9478" max="9478" width="10.7109375" style="1" customWidth="1"/>
    <col min="9479" max="9479" width="10.28515625" style="1" customWidth="1"/>
    <col min="9480" max="9480" width="11.42578125" style="1" customWidth="1"/>
    <col min="9481" max="9481" width="11.5703125" style="1" customWidth="1"/>
    <col min="9482" max="9482" width="11.140625" style="1" customWidth="1"/>
    <col min="9483" max="9484" width="12.28515625" style="1" customWidth="1"/>
    <col min="9485" max="9728" width="9.140625" style="1"/>
    <col min="9729" max="9729" width="1.28515625" style="1" customWidth="1"/>
    <col min="9730" max="9730" width="0" style="1" hidden="1" customWidth="1"/>
    <col min="9731" max="9731" width="16.85546875" style="1" customWidth="1"/>
    <col min="9732" max="9732" width="9.140625" style="1"/>
    <col min="9733" max="9733" width="10.5703125" style="1" customWidth="1"/>
    <col min="9734" max="9734" width="10.7109375" style="1" customWidth="1"/>
    <col min="9735" max="9735" width="10.28515625" style="1" customWidth="1"/>
    <col min="9736" max="9736" width="11.42578125" style="1" customWidth="1"/>
    <col min="9737" max="9737" width="11.5703125" style="1" customWidth="1"/>
    <col min="9738" max="9738" width="11.140625" style="1" customWidth="1"/>
    <col min="9739" max="9740" width="12.28515625" style="1" customWidth="1"/>
    <col min="9741" max="9984" width="9.140625" style="1"/>
    <col min="9985" max="9985" width="1.28515625" style="1" customWidth="1"/>
    <col min="9986" max="9986" width="0" style="1" hidden="1" customWidth="1"/>
    <col min="9987" max="9987" width="16.85546875" style="1" customWidth="1"/>
    <col min="9988" max="9988" width="9.140625" style="1"/>
    <col min="9989" max="9989" width="10.5703125" style="1" customWidth="1"/>
    <col min="9990" max="9990" width="10.7109375" style="1" customWidth="1"/>
    <col min="9991" max="9991" width="10.28515625" style="1" customWidth="1"/>
    <col min="9992" max="9992" width="11.42578125" style="1" customWidth="1"/>
    <col min="9993" max="9993" width="11.5703125" style="1" customWidth="1"/>
    <col min="9994" max="9994" width="11.140625" style="1" customWidth="1"/>
    <col min="9995" max="9996" width="12.28515625" style="1" customWidth="1"/>
    <col min="9997" max="10240" width="9.140625" style="1"/>
    <col min="10241" max="10241" width="1.28515625" style="1" customWidth="1"/>
    <col min="10242" max="10242" width="0" style="1" hidden="1" customWidth="1"/>
    <col min="10243" max="10243" width="16.85546875" style="1" customWidth="1"/>
    <col min="10244" max="10244" width="9.140625" style="1"/>
    <col min="10245" max="10245" width="10.5703125" style="1" customWidth="1"/>
    <col min="10246" max="10246" width="10.7109375" style="1" customWidth="1"/>
    <col min="10247" max="10247" width="10.28515625" style="1" customWidth="1"/>
    <col min="10248" max="10248" width="11.42578125" style="1" customWidth="1"/>
    <col min="10249" max="10249" width="11.5703125" style="1" customWidth="1"/>
    <col min="10250" max="10250" width="11.140625" style="1" customWidth="1"/>
    <col min="10251" max="10252" width="12.28515625" style="1" customWidth="1"/>
    <col min="10253" max="10496" width="9.140625" style="1"/>
    <col min="10497" max="10497" width="1.28515625" style="1" customWidth="1"/>
    <col min="10498" max="10498" width="0" style="1" hidden="1" customWidth="1"/>
    <col min="10499" max="10499" width="16.85546875" style="1" customWidth="1"/>
    <col min="10500" max="10500" width="9.140625" style="1"/>
    <col min="10501" max="10501" width="10.5703125" style="1" customWidth="1"/>
    <col min="10502" max="10502" width="10.7109375" style="1" customWidth="1"/>
    <col min="10503" max="10503" width="10.28515625" style="1" customWidth="1"/>
    <col min="10504" max="10504" width="11.42578125" style="1" customWidth="1"/>
    <col min="10505" max="10505" width="11.5703125" style="1" customWidth="1"/>
    <col min="10506" max="10506" width="11.140625" style="1" customWidth="1"/>
    <col min="10507" max="10508" width="12.28515625" style="1" customWidth="1"/>
    <col min="10509" max="10752" width="9.140625" style="1"/>
    <col min="10753" max="10753" width="1.28515625" style="1" customWidth="1"/>
    <col min="10754" max="10754" width="0" style="1" hidden="1" customWidth="1"/>
    <col min="10755" max="10755" width="16.85546875" style="1" customWidth="1"/>
    <col min="10756" max="10756" width="9.140625" style="1"/>
    <col min="10757" max="10757" width="10.5703125" style="1" customWidth="1"/>
    <col min="10758" max="10758" width="10.7109375" style="1" customWidth="1"/>
    <col min="10759" max="10759" width="10.28515625" style="1" customWidth="1"/>
    <col min="10760" max="10760" width="11.42578125" style="1" customWidth="1"/>
    <col min="10761" max="10761" width="11.5703125" style="1" customWidth="1"/>
    <col min="10762" max="10762" width="11.140625" style="1" customWidth="1"/>
    <col min="10763" max="10764" width="12.28515625" style="1" customWidth="1"/>
    <col min="10765" max="11008" width="9.140625" style="1"/>
    <col min="11009" max="11009" width="1.28515625" style="1" customWidth="1"/>
    <col min="11010" max="11010" width="0" style="1" hidden="1" customWidth="1"/>
    <col min="11011" max="11011" width="16.85546875" style="1" customWidth="1"/>
    <col min="11012" max="11012" width="9.140625" style="1"/>
    <col min="11013" max="11013" width="10.5703125" style="1" customWidth="1"/>
    <col min="11014" max="11014" width="10.7109375" style="1" customWidth="1"/>
    <col min="11015" max="11015" width="10.28515625" style="1" customWidth="1"/>
    <col min="11016" max="11016" width="11.42578125" style="1" customWidth="1"/>
    <col min="11017" max="11017" width="11.5703125" style="1" customWidth="1"/>
    <col min="11018" max="11018" width="11.140625" style="1" customWidth="1"/>
    <col min="11019" max="11020" width="12.28515625" style="1" customWidth="1"/>
    <col min="11021" max="11264" width="9.140625" style="1"/>
    <col min="11265" max="11265" width="1.28515625" style="1" customWidth="1"/>
    <col min="11266" max="11266" width="0" style="1" hidden="1" customWidth="1"/>
    <col min="11267" max="11267" width="16.85546875" style="1" customWidth="1"/>
    <col min="11268" max="11268" width="9.140625" style="1"/>
    <col min="11269" max="11269" width="10.5703125" style="1" customWidth="1"/>
    <col min="11270" max="11270" width="10.7109375" style="1" customWidth="1"/>
    <col min="11271" max="11271" width="10.28515625" style="1" customWidth="1"/>
    <col min="11272" max="11272" width="11.42578125" style="1" customWidth="1"/>
    <col min="11273" max="11273" width="11.5703125" style="1" customWidth="1"/>
    <col min="11274" max="11274" width="11.140625" style="1" customWidth="1"/>
    <col min="11275" max="11276" width="12.28515625" style="1" customWidth="1"/>
    <col min="11277" max="11520" width="9.140625" style="1"/>
    <col min="11521" max="11521" width="1.28515625" style="1" customWidth="1"/>
    <col min="11522" max="11522" width="0" style="1" hidden="1" customWidth="1"/>
    <col min="11523" max="11523" width="16.85546875" style="1" customWidth="1"/>
    <col min="11524" max="11524" width="9.140625" style="1"/>
    <col min="11525" max="11525" width="10.5703125" style="1" customWidth="1"/>
    <col min="11526" max="11526" width="10.7109375" style="1" customWidth="1"/>
    <col min="11527" max="11527" width="10.28515625" style="1" customWidth="1"/>
    <col min="11528" max="11528" width="11.42578125" style="1" customWidth="1"/>
    <col min="11529" max="11529" width="11.5703125" style="1" customWidth="1"/>
    <col min="11530" max="11530" width="11.140625" style="1" customWidth="1"/>
    <col min="11531" max="11532" width="12.28515625" style="1" customWidth="1"/>
    <col min="11533" max="11776" width="9.140625" style="1"/>
    <col min="11777" max="11777" width="1.28515625" style="1" customWidth="1"/>
    <col min="11778" max="11778" width="0" style="1" hidden="1" customWidth="1"/>
    <col min="11779" max="11779" width="16.85546875" style="1" customWidth="1"/>
    <col min="11780" max="11780" width="9.140625" style="1"/>
    <col min="11781" max="11781" width="10.5703125" style="1" customWidth="1"/>
    <col min="11782" max="11782" width="10.7109375" style="1" customWidth="1"/>
    <col min="11783" max="11783" width="10.28515625" style="1" customWidth="1"/>
    <col min="11784" max="11784" width="11.42578125" style="1" customWidth="1"/>
    <col min="11785" max="11785" width="11.5703125" style="1" customWidth="1"/>
    <col min="11786" max="11786" width="11.140625" style="1" customWidth="1"/>
    <col min="11787" max="11788" width="12.28515625" style="1" customWidth="1"/>
    <col min="11789" max="12032" width="9.140625" style="1"/>
    <col min="12033" max="12033" width="1.28515625" style="1" customWidth="1"/>
    <col min="12034" max="12034" width="0" style="1" hidden="1" customWidth="1"/>
    <col min="12035" max="12035" width="16.85546875" style="1" customWidth="1"/>
    <col min="12036" max="12036" width="9.140625" style="1"/>
    <col min="12037" max="12037" width="10.5703125" style="1" customWidth="1"/>
    <col min="12038" max="12038" width="10.7109375" style="1" customWidth="1"/>
    <col min="12039" max="12039" width="10.28515625" style="1" customWidth="1"/>
    <col min="12040" max="12040" width="11.42578125" style="1" customWidth="1"/>
    <col min="12041" max="12041" width="11.5703125" style="1" customWidth="1"/>
    <col min="12042" max="12042" width="11.140625" style="1" customWidth="1"/>
    <col min="12043" max="12044" width="12.28515625" style="1" customWidth="1"/>
    <col min="12045" max="12288" width="9.140625" style="1"/>
    <col min="12289" max="12289" width="1.28515625" style="1" customWidth="1"/>
    <col min="12290" max="12290" width="0" style="1" hidden="1" customWidth="1"/>
    <col min="12291" max="12291" width="16.85546875" style="1" customWidth="1"/>
    <col min="12292" max="12292" width="9.140625" style="1"/>
    <col min="12293" max="12293" width="10.5703125" style="1" customWidth="1"/>
    <col min="12294" max="12294" width="10.7109375" style="1" customWidth="1"/>
    <col min="12295" max="12295" width="10.28515625" style="1" customWidth="1"/>
    <col min="12296" max="12296" width="11.42578125" style="1" customWidth="1"/>
    <col min="12297" max="12297" width="11.5703125" style="1" customWidth="1"/>
    <col min="12298" max="12298" width="11.140625" style="1" customWidth="1"/>
    <col min="12299" max="12300" width="12.28515625" style="1" customWidth="1"/>
    <col min="12301" max="12544" width="9.140625" style="1"/>
    <col min="12545" max="12545" width="1.28515625" style="1" customWidth="1"/>
    <col min="12546" max="12546" width="0" style="1" hidden="1" customWidth="1"/>
    <col min="12547" max="12547" width="16.85546875" style="1" customWidth="1"/>
    <col min="12548" max="12548" width="9.140625" style="1"/>
    <col min="12549" max="12549" width="10.5703125" style="1" customWidth="1"/>
    <col min="12550" max="12550" width="10.7109375" style="1" customWidth="1"/>
    <col min="12551" max="12551" width="10.28515625" style="1" customWidth="1"/>
    <col min="12552" max="12552" width="11.42578125" style="1" customWidth="1"/>
    <col min="12553" max="12553" width="11.5703125" style="1" customWidth="1"/>
    <col min="12554" max="12554" width="11.140625" style="1" customWidth="1"/>
    <col min="12555" max="12556" width="12.28515625" style="1" customWidth="1"/>
    <col min="12557" max="12800" width="9.140625" style="1"/>
    <col min="12801" max="12801" width="1.28515625" style="1" customWidth="1"/>
    <col min="12802" max="12802" width="0" style="1" hidden="1" customWidth="1"/>
    <col min="12803" max="12803" width="16.85546875" style="1" customWidth="1"/>
    <col min="12804" max="12804" width="9.140625" style="1"/>
    <col min="12805" max="12805" width="10.5703125" style="1" customWidth="1"/>
    <col min="12806" max="12806" width="10.7109375" style="1" customWidth="1"/>
    <col min="12807" max="12807" width="10.28515625" style="1" customWidth="1"/>
    <col min="12808" max="12808" width="11.42578125" style="1" customWidth="1"/>
    <col min="12809" max="12809" width="11.5703125" style="1" customWidth="1"/>
    <col min="12810" max="12810" width="11.140625" style="1" customWidth="1"/>
    <col min="12811" max="12812" width="12.28515625" style="1" customWidth="1"/>
    <col min="12813" max="13056" width="9.140625" style="1"/>
    <col min="13057" max="13057" width="1.28515625" style="1" customWidth="1"/>
    <col min="13058" max="13058" width="0" style="1" hidden="1" customWidth="1"/>
    <col min="13059" max="13059" width="16.85546875" style="1" customWidth="1"/>
    <col min="13060" max="13060" width="9.140625" style="1"/>
    <col min="13061" max="13061" width="10.5703125" style="1" customWidth="1"/>
    <col min="13062" max="13062" width="10.7109375" style="1" customWidth="1"/>
    <col min="13063" max="13063" width="10.28515625" style="1" customWidth="1"/>
    <col min="13064" max="13064" width="11.42578125" style="1" customWidth="1"/>
    <col min="13065" max="13065" width="11.5703125" style="1" customWidth="1"/>
    <col min="13066" max="13066" width="11.140625" style="1" customWidth="1"/>
    <col min="13067" max="13068" width="12.28515625" style="1" customWidth="1"/>
    <col min="13069" max="13312" width="9.140625" style="1"/>
    <col min="13313" max="13313" width="1.28515625" style="1" customWidth="1"/>
    <col min="13314" max="13314" width="0" style="1" hidden="1" customWidth="1"/>
    <col min="13315" max="13315" width="16.85546875" style="1" customWidth="1"/>
    <col min="13316" max="13316" width="9.140625" style="1"/>
    <col min="13317" max="13317" width="10.5703125" style="1" customWidth="1"/>
    <col min="13318" max="13318" width="10.7109375" style="1" customWidth="1"/>
    <col min="13319" max="13319" width="10.28515625" style="1" customWidth="1"/>
    <col min="13320" max="13320" width="11.42578125" style="1" customWidth="1"/>
    <col min="13321" max="13321" width="11.5703125" style="1" customWidth="1"/>
    <col min="13322" max="13322" width="11.140625" style="1" customWidth="1"/>
    <col min="13323" max="13324" width="12.28515625" style="1" customWidth="1"/>
    <col min="13325" max="13568" width="9.140625" style="1"/>
    <col min="13569" max="13569" width="1.28515625" style="1" customWidth="1"/>
    <col min="13570" max="13570" width="0" style="1" hidden="1" customWidth="1"/>
    <col min="13571" max="13571" width="16.85546875" style="1" customWidth="1"/>
    <col min="13572" max="13572" width="9.140625" style="1"/>
    <col min="13573" max="13573" width="10.5703125" style="1" customWidth="1"/>
    <col min="13574" max="13574" width="10.7109375" style="1" customWidth="1"/>
    <col min="13575" max="13575" width="10.28515625" style="1" customWidth="1"/>
    <col min="13576" max="13576" width="11.42578125" style="1" customWidth="1"/>
    <col min="13577" max="13577" width="11.5703125" style="1" customWidth="1"/>
    <col min="13578" max="13578" width="11.140625" style="1" customWidth="1"/>
    <col min="13579" max="13580" width="12.28515625" style="1" customWidth="1"/>
    <col min="13581" max="13824" width="9.140625" style="1"/>
    <col min="13825" max="13825" width="1.28515625" style="1" customWidth="1"/>
    <col min="13826" max="13826" width="0" style="1" hidden="1" customWidth="1"/>
    <col min="13827" max="13827" width="16.85546875" style="1" customWidth="1"/>
    <col min="13828" max="13828" width="9.140625" style="1"/>
    <col min="13829" max="13829" width="10.5703125" style="1" customWidth="1"/>
    <col min="13830" max="13830" width="10.7109375" style="1" customWidth="1"/>
    <col min="13831" max="13831" width="10.28515625" style="1" customWidth="1"/>
    <col min="13832" max="13832" width="11.42578125" style="1" customWidth="1"/>
    <col min="13833" max="13833" width="11.5703125" style="1" customWidth="1"/>
    <col min="13834" max="13834" width="11.140625" style="1" customWidth="1"/>
    <col min="13835" max="13836" width="12.28515625" style="1" customWidth="1"/>
    <col min="13837" max="14080" width="9.140625" style="1"/>
    <col min="14081" max="14081" width="1.28515625" style="1" customWidth="1"/>
    <col min="14082" max="14082" width="0" style="1" hidden="1" customWidth="1"/>
    <col min="14083" max="14083" width="16.85546875" style="1" customWidth="1"/>
    <col min="14084" max="14084" width="9.140625" style="1"/>
    <col min="14085" max="14085" width="10.5703125" style="1" customWidth="1"/>
    <col min="14086" max="14086" width="10.7109375" style="1" customWidth="1"/>
    <col min="14087" max="14087" width="10.28515625" style="1" customWidth="1"/>
    <col min="14088" max="14088" width="11.42578125" style="1" customWidth="1"/>
    <col min="14089" max="14089" width="11.5703125" style="1" customWidth="1"/>
    <col min="14090" max="14090" width="11.140625" style="1" customWidth="1"/>
    <col min="14091" max="14092" width="12.28515625" style="1" customWidth="1"/>
    <col min="14093" max="14336" width="9.140625" style="1"/>
    <col min="14337" max="14337" width="1.28515625" style="1" customWidth="1"/>
    <col min="14338" max="14338" width="0" style="1" hidden="1" customWidth="1"/>
    <col min="14339" max="14339" width="16.85546875" style="1" customWidth="1"/>
    <col min="14340" max="14340" width="9.140625" style="1"/>
    <col min="14341" max="14341" width="10.5703125" style="1" customWidth="1"/>
    <col min="14342" max="14342" width="10.7109375" style="1" customWidth="1"/>
    <col min="14343" max="14343" width="10.28515625" style="1" customWidth="1"/>
    <col min="14344" max="14344" width="11.42578125" style="1" customWidth="1"/>
    <col min="14345" max="14345" width="11.5703125" style="1" customWidth="1"/>
    <col min="14346" max="14346" width="11.140625" style="1" customWidth="1"/>
    <col min="14347" max="14348" width="12.28515625" style="1" customWidth="1"/>
    <col min="14349" max="14592" width="9.140625" style="1"/>
    <col min="14593" max="14593" width="1.28515625" style="1" customWidth="1"/>
    <col min="14594" max="14594" width="0" style="1" hidden="1" customWidth="1"/>
    <col min="14595" max="14595" width="16.85546875" style="1" customWidth="1"/>
    <col min="14596" max="14596" width="9.140625" style="1"/>
    <col min="14597" max="14597" width="10.5703125" style="1" customWidth="1"/>
    <col min="14598" max="14598" width="10.7109375" style="1" customWidth="1"/>
    <col min="14599" max="14599" width="10.28515625" style="1" customWidth="1"/>
    <col min="14600" max="14600" width="11.42578125" style="1" customWidth="1"/>
    <col min="14601" max="14601" width="11.5703125" style="1" customWidth="1"/>
    <col min="14602" max="14602" width="11.140625" style="1" customWidth="1"/>
    <col min="14603" max="14604" width="12.28515625" style="1" customWidth="1"/>
    <col min="14605" max="14848" width="9.140625" style="1"/>
    <col min="14849" max="14849" width="1.28515625" style="1" customWidth="1"/>
    <col min="14850" max="14850" width="0" style="1" hidden="1" customWidth="1"/>
    <col min="14851" max="14851" width="16.85546875" style="1" customWidth="1"/>
    <col min="14852" max="14852" width="9.140625" style="1"/>
    <col min="14853" max="14853" width="10.5703125" style="1" customWidth="1"/>
    <col min="14854" max="14854" width="10.7109375" style="1" customWidth="1"/>
    <col min="14855" max="14855" width="10.28515625" style="1" customWidth="1"/>
    <col min="14856" max="14856" width="11.42578125" style="1" customWidth="1"/>
    <col min="14857" max="14857" width="11.5703125" style="1" customWidth="1"/>
    <col min="14858" max="14858" width="11.140625" style="1" customWidth="1"/>
    <col min="14859" max="14860" width="12.28515625" style="1" customWidth="1"/>
    <col min="14861" max="15104" width="9.140625" style="1"/>
    <col min="15105" max="15105" width="1.28515625" style="1" customWidth="1"/>
    <col min="15106" max="15106" width="0" style="1" hidden="1" customWidth="1"/>
    <col min="15107" max="15107" width="16.85546875" style="1" customWidth="1"/>
    <col min="15108" max="15108" width="9.140625" style="1"/>
    <col min="15109" max="15109" width="10.5703125" style="1" customWidth="1"/>
    <col min="15110" max="15110" width="10.7109375" style="1" customWidth="1"/>
    <col min="15111" max="15111" width="10.28515625" style="1" customWidth="1"/>
    <col min="15112" max="15112" width="11.42578125" style="1" customWidth="1"/>
    <col min="15113" max="15113" width="11.5703125" style="1" customWidth="1"/>
    <col min="15114" max="15114" width="11.140625" style="1" customWidth="1"/>
    <col min="15115" max="15116" width="12.28515625" style="1" customWidth="1"/>
    <col min="15117" max="15360" width="9.140625" style="1"/>
    <col min="15361" max="15361" width="1.28515625" style="1" customWidth="1"/>
    <col min="15362" max="15362" width="0" style="1" hidden="1" customWidth="1"/>
    <col min="15363" max="15363" width="16.85546875" style="1" customWidth="1"/>
    <col min="15364" max="15364" width="9.140625" style="1"/>
    <col min="15365" max="15365" width="10.5703125" style="1" customWidth="1"/>
    <col min="15366" max="15366" width="10.7109375" style="1" customWidth="1"/>
    <col min="15367" max="15367" width="10.28515625" style="1" customWidth="1"/>
    <col min="15368" max="15368" width="11.42578125" style="1" customWidth="1"/>
    <col min="15369" max="15369" width="11.5703125" style="1" customWidth="1"/>
    <col min="15370" max="15370" width="11.140625" style="1" customWidth="1"/>
    <col min="15371" max="15372" width="12.28515625" style="1" customWidth="1"/>
    <col min="15373" max="15616" width="9.140625" style="1"/>
    <col min="15617" max="15617" width="1.28515625" style="1" customWidth="1"/>
    <col min="15618" max="15618" width="0" style="1" hidden="1" customWidth="1"/>
    <col min="15619" max="15619" width="16.85546875" style="1" customWidth="1"/>
    <col min="15620" max="15620" width="9.140625" style="1"/>
    <col min="15621" max="15621" width="10.5703125" style="1" customWidth="1"/>
    <col min="15622" max="15622" width="10.7109375" style="1" customWidth="1"/>
    <col min="15623" max="15623" width="10.28515625" style="1" customWidth="1"/>
    <col min="15624" max="15624" width="11.42578125" style="1" customWidth="1"/>
    <col min="15625" max="15625" width="11.5703125" style="1" customWidth="1"/>
    <col min="15626" max="15626" width="11.140625" style="1" customWidth="1"/>
    <col min="15627" max="15628" width="12.28515625" style="1" customWidth="1"/>
    <col min="15629" max="15872" width="9.140625" style="1"/>
    <col min="15873" max="15873" width="1.28515625" style="1" customWidth="1"/>
    <col min="15874" max="15874" width="0" style="1" hidden="1" customWidth="1"/>
    <col min="15875" max="15875" width="16.85546875" style="1" customWidth="1"/>
    <col min="15876" max="15876" width="9.140625" style="1"/>
    <col min="15877" max="15877" width="10.5703125" style="1" customWidth="1"/>
    <col min="15878" max="15878" width="10.7109375" style="1" customWidth="1"/>
    <col min="15879" max="15879" width="10.28515625" style="1" customWidth="1"/>
    <col min="15880" max="15880" width="11.42578125" style="1" customWidth="1"/>
    <col min="15881" max="15881" width="11.5703125" style="1" customWidth="1"/>
    <col min="15882" max="15882" width="11.140625" style="1" customWidth="1"/>
    <col min="15883" max="15884" width="12.28515625" style="1" customWidth="1"/>
    <col min="15885" max="16128" width="9.140625" style="1"/>
    <col min="16129" max="16129" width="1.28515625" style="1" customWidth="1"/>
    <col min="16130" max="16130" width="0" style="1" hidden="1" customWidth="1"/>
    <col min="16131" max="16131" width="16.85546875" style="1" customWidth="1"/>
    <col min="16132" max="16132" width="9.140625" style="1"/>
    <col min="16133" max="16133" width="10.5703125" style="1" customWidth="1"/>
    <col min="16134" max="16134" width="10.7109375" style="1" customWidth="1"/>
    <col min="16135" max="16135" width="10.28515625" style="1" customWidth="1"/>
    <col min="16136" max="16136" width="11.42578125" style="1" customWidth="1"/>
    <col min="16137" max="16137" width="11.5703125" style="1" customWidth="1"/>
    <col min="16138" max="16138" width="11.140625" style="1" customWidth="1"/>
    <col min="16139" max="16140" width="12.28515625" style="1" customWidth="1"/>
    <col min="16141" max="16384" width="9.140625" style="1"/>
  </cols>
  <sheetData>
    <row r="2" spans="2:13" ht="15.75" x14ac:dyDescent="0.25">
      <c r="B2" s="136">
        <f>IF(B3=5,1,IF(B3=2,1,IF(B3=17,1,0)))</f>
        <v>1</v>
      </c>
      <c r="C2" s="331" t="s">
        <v>448</v>
      </c>
      <c r="D2" s="331"/>
      <c r="E2" s="331"/>
      <c r="F2" s="331"/>
      <c r="G2" s="331"/>
      <c r="H2" s="331"/>
      <c r="I2" s="331"/>
      <c r="J2" s="331"/>
      <c r="K2" s="331"/>
      <c r="L2" s="331"/>
    </row>
    <row r="3" spans="2:13" ht="66.75" customHeight="1" x14ac:dyDescent="0.25">
      <c r="B3" s="137">
        <v>5</v>
      </c>
      <c r="C3" s="333" t="s">
        <v>449</v>
      </c>
      <c r="D3" s="333"/>
      <c r="E3" s="333"/>
      <c r="F3" s="333"/>
      <c r="G3" s="333"/>
      <c r="H3" s="333"/>
      <c r="I3" s="333"/>
      <c r="J3" s="333"/>
      <c r="K3" s="333"/>
      <c r="L3" s="333"/>
      <c r="M3" s="138"/>
    </row>
    <row r="4" spans="2:13" ht="47.25" customHeight="1" x14ac:dyDescent="0.25">
      <c r="B4" s="139">
        <f>SUM(E8:L9)</f>
        <v>15</v>
      </c>
      <c r="C4" s="417" t="str">
        <f>IF(B3="","Пересчитайте отчет!!!",IF(B3=0,"Нужно пересчитать Паспорт учреждения на 01.01.2023!!!",IF(B2=0,IF(B4=0,"","ВНИМАНИЕ!!! Раздел заполняет только организация с типом 2,5,17 "),IF(B4=0,"Заполните раздел",""))))</f>
        <v/>
      </c>
      <c r="D4" s="417"/>
      <c r="E4" s="417"/>
      <c r="F4" s="417"/>
      <c r="G4" s="417"/>
      <c r="H4" s="417"/>
      <c r="I4" s="417"/>
      <c r="J4" s="417"/>
      <c r="K4" s="417"/>
      <c r="L4" s="417"/>
    </row>
    <row r="5" spans="2:13" ht="17.25" customHeight="1" x14ac:dyDescent="0.25">
      <c r="B5" s="140"/>
      <c r="C5" s="418" t="s">
        <v>222</v>
      </c>
      <c r="D5" s="402" t="s">
        <v>304</v>
      </c>
      <c r="E5" s="403" t="s">
        <v>450</v>
      </c>
      <c r="F5" s="403"/>
      <c r="G5" s="403"/>
      <c r="H5" s="403"/>
      <c r="I5" s="403"/>
      <c r="J5" s="403"/>
      <c r="K5" s="403"/>
      <c r="L5" s="403"/>
    </row>
    <row r="6" spans="2:13" ht="38.25" customHeight="1" x14ac:dyDescent="0.25">
      <c r="B6" s="140"/>
      <c r="C6" s="419"/>
      <c r="D6" s="403"/>
      <c r="E6" s="109" t="s">
        <v>451</v>
      </c>
      <c r="F6" s="109" t="s">
        <v>452</v>
      </c>
      <c r="G6" s="109" t="s">
        <v>453</v>
      </c>
      <c r="H6" s="109" t="s">
        <v>454</v>
      </c>
      <c r="I6" s="109" t="s">
        <v>455</v>
      </c>
      <c r="J6" s="109" t="s">
        <v>456</v>
      </c>
      <c r="K6" s="109" t="s">
        <v>457</v>
      </c>
      <c r="L6" s="107" t="s">
        <v>458</v>
      </c>
    </row>
    <row r="7" spans="2:13" x14ac:dyDescent="0.25">
      <c r="B7" s="140"/>
      <c r="C7" s="141">
        <v>1</v>
      </c>
      <c r="D7" s="109">
        <v>2</v>
      </c>
      <c r="E7" s="109">
        <v>3</v>
      </c>
      <c r="F7" s="109">
        <v>4</v>
      </c>
      <c r="G7" s="109">
        <v>5</v>
      </c>
      <c r="H7" s="109">
        <v>6</v>
      </c>
      <c r="I7" s="109">
        <v>7</v>
      </c>
      <c r="J7" s="109">
        <v>8</v>
      </c>
      <c r="K7" s="109">
        <v>9</v>
      </c>
      <c r="L7" s="109">
        <v>10</v>
      </c>
    </row>
    <row r="8" spans="2:13" x14ac:dyDescent="0.25">
      <c r="B8" s="142"/>
      <c r="C8" s="143" t="s">
        <v>443</v>
      </c>
      <c r="D8" s="121" t="s">
        <v>459</v>
      </c>
      <c r="E8" s="131">
        <v>2</v>
      </c>
      <c r="F8" s="131">
        <v>2</v>
      </c>
      <c r="G8" s="131">
        <v>1</v>
      </c>
      <c r="H8" s="131">
        <v>2</v>
      </c>
      <c r="I8" s="131">
        <v>2</v>
      </c>
      <c r="J8" s="131">
        <v>2</v>
      </c>
      <c r="K8" s="131">
        <v>2</v>
      </c>
      <c r="L8" s="131">
        <v>2</v>
      </c>
    </row>
    <row r="9" spans="2:13" hidden="1" x14ac:dyDescent="0.25">
      <c r="B9" s="142"/>
      <c r="C9" s="56"/>
      <c r="D9" s="91"/>
      <c r="E9" s="109"/>
      <c r="F9" s="109"/>
      <c r="G9" s="109"/>
      <c r="H9" s="109"/>
      <c r="I9" s="109"/>
      <c r="J9" s="109"/>
      <c r="K9" s="109"/>
      <c r="L9" s="109"/>
    </row>
    <row r="12" spans="2:13" x14ac:dyDescent="0.25">
      <c r="C12" s="416" t="s">
        <v>627</v>
      </c>
      <c r="D12" s="416"/>
      <c r="E12" s="416"/>
      <c r="F12" s="416"/>
      <c r="G12" s="416"/>
      <c r="H12" s="416"/>
      <c r="I12" s="416"/>
      <c r="J12" s="416"/>
      <c r="K12" s="416"/>
      <c r="L12" s="416"/>
    </row>
  </sheetData>
  <mergeCells count="7">
    <mergeCell ref="C12:L12"/>
    <mergeCell ref="C2:L2"/>
    <mergeCell ref="C3:L3"/>
    <mergeCell ref="C4:L4"/>
    <mergeCell ref="C5:C6"/>
    <mergeCell ref="D5:D6"/>
    <mergeCell ref="E5:L5"/>
  </mergeCell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B1:G33"/>
  <sheetViews>
    <sheetView workbookViewId="0">
      <pane xSplit="4" ySplit="7" topLeftCell="E26" activePane="bottomRight" state="frozen"/>
      <selection pane="topRight" activeCell="D1" sqref="D1"/>
      <selection pane="bottomLeft" activeCell="A8" sqref="A8"/>
      <selection pane="bottomRight" activeCell="F38" sqref="F38"/>
    </sheetView>
  </sheetViews>
  <sheetFormatPr defaultRowHeight="15" x14ac:dyDescent="0.25"/>
  <cols>
    <col min="1" max="1" width="2" style="2" customWidth="1"/>
    <col min="2" max="2" width="7.42578125" style="2" hidden="1" customWidth="1"/>
    <col min="3" max="3" width="43" style="2" customWidth="1"/>
    <col min="4" max="4" width="4.85546875" style="2" customWidth="1"/>
    <col min="5" max="6" width="16" style="2" customWidth="1"/>
    <col min="7" max="7" width="16.28515625" style="2" customWidth="1"/>
    <col min="8" max="256" width="9.140625" style="2"/>
    <col min="257" max="257" width="2" style="2" customWidth="1"/>
    <col min="258" max="258" width="0" style="2" hidden="1" customWidth="1"/>
    <col min="259" max="259" width="43" style="2" customWidth="1"/>
    <col min="260" max="260" width="4.85546875" style="2" customWidth="1"/>
    <col min="261" max="262" width="16" style="2" customWidth="1"/>
    <col min="263" max="263" width="16.28515625" style="2" customWidth="1"/>
    <col min="264" max="512" width="9.140625" style="2"/>
    <col min="513" max="513" width="2" style="2" customWidth="1"/>
    <col min="514" max="514" width="0" style="2" hidden="1" customWidth="1"/>
    <col min="515" max="515" width="43" style="2" customWidth="1"/>
    <col min="516" max="516" width="4.85546875" style="2" customWidth="1"/>
    <col min="517" max="518" width="16" style="2" customWidth="1"/>
    <col min="519" max="519" width="16.28515625" style="2" customWidth="1"/>
    <col min="520" max="768" width="9.140625" style="2"/>
    <col min="769" max="769" width="2" style="2" customWidth="1"/>
    <col min="770" max="770" width="0" style="2" hidden="1" customWidth="1"/>
    <col min="771" max="771" width="43" style="2" customWidth="1"/>
    <col min="772" max="772" width="4.85546875" style="2" customWidth="1"/>
    <col min="773" max="774" width="16" style="2" customWidth="1"/>
    <col min="775" max="775" width="16.28515625" style="2" customWidth="1"/>
    <col min="776" max="1024" width="9.140625" style="2"/>
    <col min="1025" max="1025" width="2" style="2" customWidth="1"/>
    <col min="1026" max="1026" width="0" style="2" hidden="1" customWidth="1"/>
    <col min="1027" max="1027" width="43" style="2" customWidth="1"/>
    <col min="1028" max="1028" width="4.85546875" style="2" customWidth="1"/>
    <col min="1029" max="1030" width="16" style="2" customWidth="1"/>
    <col min="1031" max="1031" width="16.28515625" style="2" customWidth="1"/>
    <col min="1032" max="1280" width="9.140625" style="2"/>
    <col min="1281" max="1281" width="2" style="2" customWidth="1"/>
    <col min="1282" max="1282" width="0" style="2" hidden="1" customWidth="1"/>
    <col min="1283" max="1283" width="43" style="2" customWidth="1"/>
    <col min="1284" max="1284" width="4.85546875" style="2" customWidth="1"/>
    <col min="1285" max="1286" width="16" style="2" customWidth="1"/>
    <col min="1287" max="1287" width="16.28515625" style="2" customWidth="1"/>
    <col min="1288" max="1536" width="9.140625" style="2"/>
    <col min="1537" max="1537" width="2" style="2" customWidth="1"/>
    <col min="1538" max="1538" width="0" style="2" hidden="1" customWidth="1"/>
    <col min="1539" max="1539" width="43" style="2" customWidth="1"/>
    <col min="1540" max="1540" width="4.85546875" style="2" customWidth="1"/>
    <col min="1541" max="1542" width="16" style="2" customWidth="1"/>
    <col min="1543" max="1543" width="16.28515625" style="2" customWidth="1"/>
    <col min="1544" max="1792" width="9.140625" style="2"/>
    <col min="1793" max="1793" width="2" style="2" customWidth="1"/>
    <col min="1794" max="1794" width="0" style="2" hidden="1" customWidth="1"/>
    <col min="1795" max="1795" width="43" style="2" customWidth="1"/>
    <col min="1796" max="1796" width="4.85546875" style="2" customWidth="1"/>
    <col min="1797" max="1798" width="16" style="2" customWidth="1"/>
    <col min="1799" max="1799" width="16.28515625" style="2" customWidth="1"/>
    <col min="1800" max="2048" width="9.140625" style="2"/>
    <col min="2049" max="2049" width="2" style="2" customWidth="1"/>
    <col min="2050" max="2050" width="0" style="2" hidden="1" customWidth="1"/>
    <col min="2051" max="2051" width="43" style="2" customWidth="1"/>
    <col min="2052" max="2052" width="4.85546875" style="2" customWidth="1"/>
    <col min="2053" max="2054" width="16" style="2" customWidth="1"/>
    <col min="2055" max="2055" width="16.28515625" style="2" customWidth="1"/>
    <col min="2056" max="2304" width="9.140625" style="2"/>
    <col min="2305" max="2305" width="2" style="2" customWidth="1"/>
    <col min="2306" max="2306" width="0" style="2" hidden="1" customWidth="1"/>
    <col min="2307" max="2307" width="43" style="2" customWidth="1"/>
    <col min="2308" max="2308" width="4.85546875" style="2" customWidth="1"/>
    <col min="2309" max="2310" width="16" style="2" customWidth="1"/>
    <col min="2311" max="2311" width="16.28515625" style="2" customWidth="1"/>
    <col min="2312" max="2560" width="9.140625" style="2"/>
    <col min="2561" max="2561" width="2" style="2" customWidth="1"/>
    <col min="2562" max="2562" width="0" style="2" hidden="1" customWidth="1"/>
    <col min="2563" max="2563" width="43" style="2" customWidth="1"/>
    <col min="2564" max="2564" width="4.85546875" style="2" customWidth="1"/>
    <col min="2565" max="2566" width="16" style="2" customWidth="1"/>
    <col min="2567" max="2567" width="16.28515625" style="2" customWidth="1"/>
    <col min="2568" max="2816" width="9.140625" style="2"/>
    <col min="2817" max="2817" width="2" style="2" customWidth="1"/>
    <col min="2818" max="2818" width="0" style="2" hidden="1" customWidth="1"/>
    <col min="2819" max="2819" width="43" style="2" customWidth="1"/>
    <col min="2820" max="2820" width="4.85546875" style="2" customWidth="1"/>
    <col min="2821" max="2822" width="16" style="2" customWidth="1"/>
    <col min="2823" max="2823" width="16.28515625" style="2" customWidth="1"/>
    <col min="2824" max="3072" width="9.140625" style="2"/>
    <col min="3073" max="3073" width="2" style="2" customWidth="1"/>
    <col min="3074" max="3074" width="0" style="2" hidden="1" customWidth="1"/>
    <col min="3075" max="3075" width="43" style="2" customWidth="1"/>
    <col min="3076" max="3076" width="4.85546875" style="2" customWidth="1"/>
    <col min="3077" max="3078" width="16" style="2" customWidth="1"/>
    <col min="3079" max="3079" width="16.28515625" style="2" customWidth="1"/>
    <col min="3080" max="3328" width="9.140625" style="2"/>
    <col min="3329" max="3329" width="2" style="2" customWidth="1"/>
    <col min="3330" max="3330" width="0" style="2" hidden="1" customWidth="1"/>
    <col min="3331" max="3331" width="43" style="2" customWidth="1"/>
    <col min="3332" max="3332" width="4.85546875" style="2" customWidth="1"/>
    <col min="3333" max="3334" width="16" style="2" customWidth="1"/>
    <col min="3335" max="3335" width="16.28515625" style="2" customWidth="1"/>
    <col min="3336" max="3584" width="9.140625" style="2"/>
    <col min="3585" max="3585" width="2" style="2" customWidth="1"/>
    <col min="3586" max="3586" width="0" style="2" hidden="1" customWidth="1"/>
    <col min="3587" max="3587" width="43" style="2" customWidth="1"/>
    <col min="3588" max="3588" width="4.85546875" style="2" customWidth="1"/>
    <col min="3589" max="3590" width="16" style="2" customWidth="1"/>
    <col min="3591" max="3591" width="16.28515625" style="2" customWidth="1"/>
    <col min="3592" max="3840" width="9.140625" style="2"/>
    <col min="3841" max="3841" width="2" style="2" customWidth="1"/>
    <col min="3842" max="3842" width="0" style="2" hidden="1" customWidth="1"/>
    <col min="3843" max="3843" width="43" style="2" customWidth="1"/>
    <col min="3844" max="3844" width="4.85546875" style="2" customWidth="1"/>
    <col min="3845" max="3846" width="16" style="2" customWidth="1"/>
    <col min="3847" max="3847" width="16.28515625" style="2" customWidth="1"/>
    <col min="3848" max="4096" width="9.140625" style="2"/>
    <col min="4097" max="4097" width="2" style="2" customWidth="1"/>
    <col min="4098" max="4098" width="0" style="2" hidden="1" customWidth="1"/>
    <col min="4099" max="4099" width="43" style="2" customWidth="1"/>
    <col min="4100" max="4100" width="4.85546875" style="2" customWidth="1"/>
    <col min="4101" max="4102" width="16" style="2" customWidth="1"/>
    <col min="4103" max="4103" width="16.28515625" style="2" customWidth="1"/>
    <col min="4104" max="4352" width="9.140625" style="2"/>
    <col min="4353" max="4353" width="2" style="2" customWidth="1"/>
    <col min="4354" max="4354" width="0" style="2" hidden="1" customWidth="1"/>
    <col min="4355" max="4355" width="43" style="2" customWidth="1"/>
    <col min="4356" max="4356" width="4.85546875" style="2" customWidth="1"/>
    <col min="4357" max="4358" width="16" style="2" customWidth="1"/>
    <col min="4359" max="4359" width="16.28515625" style="2" customWidth="1"/>
    <col min="4360" max="4608" width="9.140625" style="2"/>
    <col min="4609" max="4609" width="2" style="2" customWidth="1"/>
    <col min="4610" max="4610" width="0" style="2" hidden="1" customWidth="1"/>
    <col min="4611" max="4611" width="43" style="2" customWidth="1"/>
    <col min="4612" max="4612" width="4.85546875" style="2" customWidth="1"/>
    <col min="4613" max="4614" width="16" style="2" customWidth="1"/>
    <col min="4615" max="4615" width="16.28515625" style="2" customWidth="1"/>
    <col min="4616" max="4864" width="9.140625" style="2"/>
    <col min="4865" max="4865" width="2" style="2" customWidth="1"/>
    <col min="4866" max="4866" width="0" style="2" hidden="1" customWidth="1"/>
    <col min="4867" max="4867" width="43" style="2" customWidth="1"/>
    <col min="4868" max="4868" width="4.85546875" style="2" customWidth="1"/>
    <col min="4869" max="4870" width="16" style="2" customWidth="1"/>
    <col min="4871" max="4871" width="16.28515625" style="2" customWidth="1"/>
    <col min="4872" max="5120" width="9.140625" style="2"/>
    <col min="5121" max="5121" width="2" style="2" customWidth="1"/>
    <col min="5122" max="5122" width="0" style="2" hidden="1" customWidth="1"/>
    <col min="5123" max="5123" width="43" style="2" customWidth="1"/>
    <col min="5124" max="5124" width="4.85546875" style="2" customWidth="1"/>
    <col min="5125" max="5126" width="16" style="2" customWidth="1"/>
    <col min="5127" max="5127" width="16.28515625" style="2" customWidth="1"/>
    <col min="5128" max="5376" width="9.140625" style="2"/>
    <col min="5377" max="5377" width="2" style="2" customWidth="1"/>
    <col min="5378" max="5378" width="0" style="2" hidden="1" customWidth="1"/>
    <col min="5379" max="5379" width="43" style="2" customWidth="1"/>
    <col min="5380" max="5380" width="4.85546875" style="2" customWidth="1"/>
    <col min="5381" max="5382" width="16" style="2" customWidth="1"/>
    <col min="5383" max="5383" width="16.28515625" style="2" customWidth="1"/>
    <col min="5384" max="5632" width="9.140625" style="2"/>
    <col min="5633" max="5633" width="2" style="2" customWidth="1"/>
    <col min="5634" max="5634" width="0" style="2" hidden="1" customWidth="1"/>
    <col min="5635" max="5635" width="43" style="2" customWidth="1"/>
    <col min="5636" max="5636" width="4.85546875" style="2" customWidth="1"/>
    <col min="5637" max="5638" width="16" style="2" customWidth="1"/>
    <col min="5639" max="5639" width="16.28515625" style="2" customWidth="1"/>
    <col min="5640" max="5888" width="9.140625" style="2"/>
    <col min="5889" max="5889" width="2" style="2" customWidth="1"/>
    <col min="5890" max="5890" width="0" style="2" hidden="1" customWidth="1"/>
    <col min="5891" max="5891" width="43" style="2" customWidth="1"/>
    <col min="5892" max="5892" width="4.85546875" style="2" customWidth="1"/>
    <col min="5893" max="5894" width="16" style="2" customWidth="1"/>
    <col min="5895" max="5895" width="16.28515625" style="2" customWidth="1"/>
    <col min="5896" max="6144" width="9.140625" style="2"/>
    <col min="6145" max="6145" width="2" style="2" customWidth="1"/>
    <col min="6146" max="6146" width="0" style="2" hidden="1" customWidth="1"/>
    <col min="6147" max="6147" width="43" style="2" customWidth="1"/>
    <col min="6148" max="6148" width="4.85546875" style="2" customWidth="1"/>
    <col min="6149" max="6150" width="16" style="2" customWidth="1"/>
    <col min="6151" max="6151" width="16.28515625" style="2" customWidth="1"/>
    <col min="6152" max="6400" width="9.140625" style="2"/>
    <col min="6401" max="6401" width="2" style="2" customWidth="1"/>
    <col min="6402" max="6402" width="0" style="2" hidden="1" customWidth="1"/>
    <col min="6403" max="6403" width="43" style="2" customWidth="1"/>
    <col min="6404" max="6404" width="4.85546875" style="2" customWidth="1"/>
    <col min="6405" max="6406" width="16" style="2" customWidth="1"/>
    <col min="6407" max="6407" width="16.28515625" style="2" customWidth="1"/>
    <col min="6408" max="6656" width="9.140625" style="2"/>
    <col min="6657" max="6657" width="2" style="2" customWidth="1"/>
    <col min="6658" max="6658" width="0" style="2" hidden="1" customWidth="1"/>
    <col min="6659" max="6659" width="43" style="2" customWidth="1"/>
    <col min="6660" max="6660" width="4.85546875" style="2" customWidth="1"/>
    <col min="6661" max="6662" width="16" style="2" customWidth="1"/>
    <col min="6663" max="6663" width="16.28515625" style="2" customWidth="1"/>
    <col min="6664" max="6912" width="9.140625" style="2"/>
    <col min="6913" max="6913" width="2" style="2" customWidth="1"/>
    <col min="6914" max="6914" width="0" style="2" hidden="1" customWidth="1"/>
    <col min="6915" max="6915" width="43" style="2" customWidth="1"/>
    <col min="6916" max="6916" width="4.85546875" style="2" customWidth="1"/>
    <col min="6917" max="6918" width="16" style="2" customWidth="1"/>
    <col min="6919" max="6919" width="16.28515625" style="2" customWidth="1"/>
    <col min="6920" max="7168" width="9.140625" style="2"/>
    <col min="7169" max="7169" width="2" style="2" customWidth="1"/>
    <col min="7170" max="7170" width="0" style="2" hidden="1" customWidth="1"/>
    <col min="7171" max="7171" width="43" style="2" customWidth="1"/>
    <col min="7172" max="7172" width="4.85546875" style="2" customWidth="1"/>
    <col min="7173" max="7174" width="16" style="2" customWidth="1"/>
    <col min="7175" max="7175" width="16.28515625" style="2" customWidth="1"/>
    <col min="7176" max="7424" width="9.140625" style="2"/>
    <col min="7425" max="7425" width="2" style="2" customWidth="1"/>
    <col min="7426" max="7426" width="0" style="2" hidden="1" customWidth="1"/>
    <col min="7427" max="7427" width="43" style="2" customWidth="1"/>
    <col min="7428" max="7428" width="4.85546875" style="2" customWidth="1"/>
    <col min="7429" max="7430" width="16" style="2" customWidth="1"/>
    <col min="7431" max="7431" width="16.28515625" style="2" customWidth="1"/>
    <col min="7432" max="7680" width="9.140625" style="2"/>
    <col min="7681" max="7681" width="2" style="2" customWidth="1"/>
    <col min="7682" max="7682" width="0" style="2" hidden="1" customWidth="1"/>
    <col min="7683" max="7683" width="43" style="2" customWidth="1"/>
    <col min="7684" max="7684" width="4.85546875" style="2" customWidth="1"/>
    <col min="7685" max="7686" width="16" style="2" customWidth="1"/>
    <col min="7687" max="7687" width="16.28515625" style="2" customWidth="1"/>
    <col min="7688" max="7936" width="9.140625" style="2"/>
    <col min="7937" max="7937" width="2" style="2" customWidth="1"/>
    <col min="7938" max="7938" width="0" style="2" hidden="1" customWidth="1"/>
    <col min="7939" max="7939" width="43" style="2" customWidth="1"/>
    <col min="7940" max="7940" width="4.85546875" style="2" customWidth="1"/>
    <col min="7941" max="7942" width="16" style="2" customWidth="1"/>
    <col min="7943" max="7943" width="16.28515625" style="2" customWidth="1"/>
    <col min="7944" max="8192" width="9.140625" style="2"/>
    <col min="8193" max="8193" width="2" style="2" customWidth="1"/>
    <col min="8194" max="8194" width="0" style="2" hidden="1" customWidth="1"/>
    <col min="8195" max="8195" width="43" style="2" customWidth="1"/>
    <col min="8196" max="8196" width="4.85546875" style="2" customWidth="1"/>
    <col min="8197" max="8198" width="16" style="2" customWidth="1"/>
    <col min="8199" max="8199" width="16.28515625" style="2" customWidth="1"/>
    <col min="8200" max="8448" width="9.140625" style="2"/>
    <col min="8449" max="8449" width="2" style="2" customWidth="1"/>
    <col min="8450" max="8450" width="0" style="2" hidden="1" customWidth="1"/>
    <col min="8451" max="8451" width="43" style="2" customWidth="1"/>
    <col min="8452" max="8452" width="4.85546875" style="2" customWidth="1"/>
    <col min="8453" max="8454" width="16" style="2" customWidth="1"/>
    <col min="8455" max="8455" width="16.28515625" style="2" customWidth="1"/>
    <col min="8456" max="8704" width="9.140625" style="2"/>
    <col min="8705" max="8705" width="2" style="2" customWidth="1"/>
    <col min="8706" max="8706" width="0" style="2" hidden="1" customWidth="1"/>
    <col min="8707" max="8707" width="43" style="2" customWidth="1"/>
    <col min="8708" max="8708" width="4.85546875" style="2" customWidth="1"/>
    <col min="8709" max="8710" width="16" style="2" customWidth="1"/>
    <col min="8711" max="8711" width="16.28515625" style="2" customWidth="1"/>
    <col min="8712" max="8960" width="9.140625" style="2"/>
    <col min="8961" max="8961" width="2" style="2" customWidth="1"/>
    <col min="8962" max="8962" width="0" style="2" hidden="1" customWidth="1"/>
    <col min="8963" max="8963" width="43" style="2" customWidth="1"/>
    <col min="8964" max="8964" width="4.85546875" style="2" customWidth="1"/>
    <col min="8965" max="8966" width="16" style="2" customWidth="1"/>
    <col min="8967" max="8967" width="16.28515625" style="2" customWidth="1"/>
    <col min="8968" max="9216" width="9.140625" style="2"/>
    <col min="9217" max="9217" width="2" style="2" customWidth="1"/>
    <col min="9218" max="9218" width="0" style="2" hidden="1" customWidth="1"/>
    <col min="9219" max="9219" width="43" style="2" customWidth="1"/>
    <col min="9220" max="9220" width="4.85546875" style="2" customWidth="1"/>
    <col min="9221" max="9222" width="16" style="2" customWidth="1"/>
    <col min="9223" max="9223" width="16.28515625" style="2" customWidth="1"/>
    <col min="9224" max="9472" width="9.140625" style="2"/>
    <col min="9473" max="9473" width="2" style="2" customWidth="1"/>
    <col min="9474" max="9474" width="0" style="2" hidden="1" customWidth="1"/>
    <col min="9475" max="9475" width="43" style="2" customWidth="1"/>
    <col min="9476" max="9476" width="4.85546875" style="2" customWidth="1"/>
    <col min="9477" max="9478" width="16" style="2" customWidth="1"/>
    <col min="9479" max="9479" width="16.28515625" style="2" customWidth="1"/>
    <col min="9480" max="9728" width="9.140625" style="2"/>
    <col min="9729" max="9729" width="2" style="2" customWidth="1"/>
    <col min="9730" max="9730" width="0" style="2" hidden="1" customWidth="1"/>
    <col min="9731" max="9731" width="43" style="2" customWidth="1"/>
    <col min="9732" max="9732" width="4.85546875" style="2" customWidth="1"/>
    <col min="9733" max="9734" width="16" style="2" customWidth="1"/>
    <col min="9735" max="9735" width="16.28515625" style="2" customWidth="1"/>
    <col min="9736" max="9984" width="9.140625" style="2"/>
    <col min="9985" max="9985" width="2" style="2" customWidth="1"/>
    <col min="9986" max="9986" width="0" style="2" hidden="1" customWidth="1"/>
    <col min="9987" max="9987" width="43" style="2" customWidth="1"/>
    <col min="9988" max="9988" width="4.85546875" style="2" customWidth="1"/>
    <col min="9989" max="9990" width="16" style="2" customWidth="1"/>
    <col min="9991" max="9991" width="16.28515625" style="2" customWidth="1"/>
    <col min="9992" max="10240" width="9.140625" style="2"/>
    <col min="10241" max="10241" width="2" style="2" customWidth="1"/>
    <col min="10242" max="10242" width="0" style="2" hidden="1" customWidth="1"/>
    <col min="10243" max="10243" width="43" style="2" customWidth="1"/>
    <col min="10244" max="10244" width="4.85546875" style="2" customWidth="1"/>
    <col min="10245" max="10246" width="16" style="2" customWidth="1"/>
    <col min="10247" max="10247" width="16.28515625" style="2" customWidth="1"/>
    <col min="10248" max="10496" width="9.140625" style="2"/>
    <col min="10497" max="10497" width="2" style="2" customWidth="1"/>
    <col min="10498" max="10498" width="0" style="2" hidden="1" customWidth="1"/>
    <col min="10499" max="10499" width="43" style="2" customWidth="1"/>
    <col min="10500" max="10500" width="4.85546875" style="2" customWidth="1"/>
    <col min="10501" max="10502" width="16" style="2" customWidth="1"/>
    <col min="10503" max="10503" width="16.28515625" style="2" customWidth="1"/>
    <col min="10504" max="10752" width="9.140625" style="2"/>
    <col min="10753" max="10753" width="2" style="2" customWidth="1"/>
    <col min="10754" max="10754" width="0" style="2" hidden="1" customWidth="1"/>
    <col min="10755" max="10755" width="43" style="2" customWidth="1"/>
    <col min="10756" max="10756" width="4.85546875" style="2" customWidth="1"/>
    <col min="10757" max="10758" width="16" style="2" customWidth="1"/>
    <col min="10759" max="10759" width="16.28515625" style="2" customWidth="1"/>
    <col min="10760" max="11008" width="9.140625" style="2"/>
    <col min="11009" max="11009" width="2" style="2" customWidth="1"/>
    <col min="11010" max="11010" width="0" style="2" hidden="1" customWidth="1"/>
    <col min="11011" max="11011" width="43" style="2" customWidth="1"/>
    <col min="11012" max="11012" width="4.85546875" style="2" customWidth="1"/>
    <col min="11013" max="11014" width="16" style="2" customWidth="1"/>
    <col min="11015" max="11015" width="16.28515625" style="2" customWidth="1"/>
    <col min="11016" max="11264" width="9.140625" style="2"/>
    <col min="11265" max="11265" width="2" style="2" customWidth="1"/>
    <col min="11266" max="11266" width="0" style="2" hidden="1" customWidth="1"/>
    <col min="11267" max="11267" width="43" style="2" customWidth="1"/>
    <col min="11268" max="11268" width="4.85546875" style="2" customWidth="1"/>
    <col min="11269" max="11270" width="16" style="2" customWidth="1"/>
    <col min="11271" max="11271" width="16.28515625" style="2" customWidth="1"/>
    <col min="11272" max="11520" width="9.140625" style="2"/>
    <col min="11521" max="11521" width="2" style="2" customWidth="1"/>
    <col min="11522" max="11522" width="0" style="2" hidden="1" customWidth="1"/>
    <col min="11523" max="11523" width="43" style="2" customWidth="1"/>
    <col min="11524" max="11524" width="4.85546875" style="2" customWidth="1"/>
    <col min="11525" max="11526" width="16" style="2" customWidth="1"/>
    <col min="11527" max="11527" width="16.28515625" style="2" customWidth="1"/>
    <col min="11528" max="11776" width="9.140625" style="2"/>
    <col min="11777" max="11777" width="2" style="2" customWidth="1"/>
    <col min="11778" max="11778" width="0" style="2" hidden="1" customWidth="1"/>
    <col min="11779" max="11779" width="43" style="2" customWidth="1"/>
    <col min="11780" max="11780" width="4.85546875" style="2" customWidth="1"/>
    <col min="11781" max="11782" width="16" style="2" customWidth="1"/>
    <col min="11783" max="11783" width="16.28515625" style="2" customWidth="1"/>
    <col min="11784" max="12032" width="9.140625" style="2"/>
    <col min="12033" max="12033" width="2" style="2" customWidth="1"/>
    <col min="12034" max="12034" width="0" style="2" hidden="1" customWidth="1"/>
    <col min="12035" max="12035" width="43" style="2" customWidth="1"/>
    <col min="12036" max="12036" width="4.85546875" style="2" customWidth="1"/>
    <col min="12037" max="12038" width="16" style="2" customWidth="1"/>
    <col min="12039" max="12039" width="16.28515625" style="2" customWidth="1"/>
    <col min="12040" max="12288" width="9.140625" style="2"/>
    <col min="12289" max="12289" width="2" style="2" customWidth="1"/>
    <col min="12290" max="12290" width="0" style="2" hidden="1" customWidth="1"/>
    <col min="12291" max="12291" width="43" style="2" customWidth="1"/>
    <col min="12292" max="12292" width="4.85546875" style="2" customWidth="1"/>
    <col min="12293" max="12294" width="16" style="2" customWidth="1"/>
    <col min="12295" max="12295" width="16.28515625" style="2" customWidth="1"/>
    <col min="12296" max="12544" width="9.140625" style="2"/>
    <col min="12545" max="12545" width="2" style="2" customWidth="1"/>
    <col min="12546" max="12546" width="0" style="2" hidden="1" customWidth="1"/>
    <col min="12547" max="12547" width="43" style="2" customWidth="1"/>
    <col min="12548" max="12548" width="4.85546875" style="2" customWidth="1"/>
    <col min="12549" max="12550" width="16" style="2" customWidth="1"/>
    <col min="12551" max="12551" width="16.28515625" style="2" customWidth="1"/>
    <col min="12552" max="12800" width="9.140625" style="2"/>
    <col min="12801" max="12801" width="2" style="2" customWidth="1"/>
    <col min="12802" max="12802" width="0" style="2" hidden="1" customWidth="1"/>
    <col min="12803" max="12803" width="43" style="2" customWidth="1"/>
    <col min="12804" max="12804" width="4.85546875" style="2" customWidth="1"/>
    <col min="12805" max="12806" width="16" style="2" customWidth="1"/>
    <col min="12807" max="12807" width="16.28515625" style="2" customWidth="1"/>
    <col min="12808" max="13056" width="9.140625" style="2"/>
    <col min="13057" max="13057" width="2" style="2" customWidth="1"/>
    <col min="13058" max="13058" width="0" style="2" hidden="1" customWidth="1"/>
    <col min="13059" max="13059" width="43" style="2" customWidth="1"/>
    <col min="13060" max="13060" width="4.85546875" style="2" customWidth="1"/>
    <col min="13061" max="13062" width="16" style="2" customWidth="1"/>
    <col min="13063" max="13063" width="16.28515625" style="2" customWidth="1"/>
    <col min="13064" max="13312" width="9.140625" style="2"/>
    <col min="13313" max="13313" width="2" style="2" customWidth="1"/>
    <col min="13314" max="13314" width="0" style="2" hidden="1" customWidth="1"/>
    <col min="13315" max="13315" width="43" style="2" customWidth="1"/>
    <col min="13316" max="13316" width="4.85546875" style="2" customWidth="1"/>
    <col min="13317" max="13318" width="16" style="2" customWidth="1"/>
    <col min="13319" max="13319" width="16.28515625" style="2" customWidth="1"/>
    <col min="13320" max="13568" width="9.140625" style="2"/>
    <col min="13569" max="13569" width="2" style="2" customWidth="1"/>
    <col min="13570" max="13570" width="0" style="2" hidden="1" customWidth="1"/>
    <col min="13571" max="13571" width="43" style="2" customWidth="1"/>
    <col min="13572" max="13572" width="4.85546875" style="2" customWidth="1"/>
    <col min="13573" max="13574" width="16" style="2" customWidth="1"/>
    <col min="13575" max="13575" width="16.28515625" style="2" customWidth="1"/>
    <col min="13576" max="13824" width="9.140625" style="2"/>
    <col min="13825" max="13825" width="2" style="2" customWidth="1"/>
    <col min="13826" max="13826" width="0" style="2" hidden="1" customWidth="1"/>
    <col min="13827" max="13827" width="43" style="2" customWidth="1"/>
    <col min="13828" max="13828" width="4.85546875" style="2" customWidth="1"/>
    <col min="13829" max="13830" width="16" style="2" customWidth="1"/>
    <col min="13831" max="13831" width="16.28515625" style="2" customWidth="1"/>
    <col min="13832" max="14080" width="9.140625" style="2"/>
    <col min="14081" max="14081" width="2" style="2" customWidth="1"/>
    <col min="14082" max="14082" width="0" style="2" hidden="1" customWidth="1"/>
    <col min="14083" max="14083" width="43" style="2" customWidth="1"/>
    <col min="14084" max="14084" width="4.85546875" style="2" customWidth="1"/>
    <col min="14085" max="14086" width="16" style="2" customWidth="1"/>
    <col min="14087" max="14087" width="16.28515625" style="2" customWidth="1"/>
    <col min="14088" max="14336" width="9.140625" style="2"/>
    <col min="14337" max="14337" width="2" style="2" customWidth="1"/>
    <col min="14338" max="14338" width="0" style="2" hidden="1" customWidth="1"/>
    <col min="14339" max="14339" width="43" style="2" customWidth="1"/>
    <col min="14340" max="14340" width="4.85546875" style="2" customWidth="1"/>
    <col min="14341" max="14342" width="16" style="2" customWidth="1"/>
    <col min="14343" max="14343" width="16.28515625" style="2" customWidth="1"/>
    <col min="14344" max="14592" width="9.140625" style="2"/>
    <col min="14593" max="14593" width="2" style="2" customWidth="1"/>
    <col min="14594" max="14594" width="0" style="2" hidden="1" customWidth="1"/>
    <col min="14595" max="14595" width="43" style="2" customWidth="1"/>
    <col min="14596" max="14596" width="4.85546875" style="2" customWidth="1"/>
    <col min="14597" max="14598" width="16" style="2" customWidth="1"/>
    <col min="14599" max="14599" width="16.28515625" style="2" customWidth="1"/>
    <col min="14600" max="14848" width="9.140625" style="2"/>
    <col min="14849" max="14849" width="2" style="2" customWidth="1"/>
    <col min="14850" max="14850" width="0" style="2" hidden="1" customWidth="1"/>
    <col min="14851" max="14851" width="43" style="2" customWidth="1"/>
    <col min="14852" max="14852" width="4.85546875" style="2" customWidth="1"/>
    <col min="14853" max="14854" width="16" style="2" customWidth="1"/>
    <col min="14855" max="14855" width="16.28515625" style="2" customWidth="1"/>
    <col min="14856" max="15104" width="9.140625" style="2"/>
    <col min="15105" max="15105" width="2" style="2" customWidth="1"/>
    <col min="15106" max="15106" width="0" style="2" hidden="1" customWidth="1"/>
    <col min="15107" max="15107" width="43" style="2" customWidth="1"/>
    <col min="15108" max="15108" width="4.85546875" style="2" customWidth="1"/>
    <col min="15109" max="15110" width="16" style="2" customWidth="1"/>
    <col min="15111" max="15111" width="16.28515625" style="2" customWidth="1"/>
    <col min="15112" max="15360" width="9.140625" style="2"/>
    <col min="15361" max="15361" width="2" style="2" customWidth="1"/>
    <col min="15362" max="15362" width="0" style="2" hidden="1" customWidth="1"/>
    <col min="15363" max="15363" width="43" style="2" customWidth="1"/>
    <col min="15364" max="15364" width="4.85546875" style="2" customWidth="1"/>
    <col min="15365" max="15366" width="16" style="2" customWidth="1"/>
    <col min="15367" max="15367" width="16.28515625" style="2" customWidth="1"/>
    <col min="15368" max="15616" width="9.140625" style="2"/>
    <col min="15617" max="15617" width="2" style="2" customWidth="1"/>
    <col min="15618" max="15618" width="0" style="2" hidden="1" customWidth="1"/>
    <col min="15619" max="15619" width="43" style="2" customWidth="1"/>
    <col min="15620" max="15620" width="4.85546875" style="2" customWidth="1"/>
    <col min="15621" max="15622" width="16" style="2" customWidth="1"/>
    <col min="15623" max="15623" width="16.28515625" style="2" customWidth="1"/>
    <col min="15624" max="15872" width="9.140625" style="2"/>
    <col min="15873" max="15873" width="2" style="2" customWidth="1"/>
    <col min="15874" max="15874" width="0" style="2" hidden="1" customWidth="1"/>
    <col min="15875" max="15875" width="43" style="2" customWidth="1"/>
    <col min="15876" max="15876" width="4.85546875" style="2" customWidth="1"/>
    <col min="15877" max="15878" width="16" style="2" customWidth="1"/>
    <col min="15879" max="15879" width="16.28515625" style="2" customWidth="1"/>
    <col min="15880" max="16128" width="9.140625" style="2"/>
    <col min="16129" max="16129" width="2" style="2" customWidth="1"/>
    <col min="16130" max="16130" width="0" style="2" hidden="1" customWidth="1"/>
    <col min="16131" max="16131" width="43" style="2" customWidth="1"/>
    <col min="16132" max="16132" width="4.85546875" style="2" customWidth="1"/>
    <col min="16133" max="16134" width="16" style="2" customWidth="1"/>
    <col min="16135" max="16135" width="16.28515625" style="2" customWidth="1"/>
    <col min="16136" max="16384" width="9.140625" style="2"/>
  </cols>
  <sheetData>
    <row r="1" spans="2:7" x14ac:dyDescent="0.25">
      <c r="B1" s="144"/>
      <c r="C1" s="144"/>
      <c r="D1" s="144"/>
      <c r="E1" s="144"/>
      <c r="F1" s="144"/>
      <c r="G1" s="144"/>
    </row>
    <row r="2" spans="2:7" ht="15.75" x14ac:dyDescent="0.25">
      <c r="B2" s="145">
        <f>IF(B3=5,1,IF(B3=2,1,IF(B3=17,1,0)))</f>
        <v>1</v>
      </c>
      <c r="C2" s="331" t="s">
        <v>460</v>
      </c>
      <c r="D2" s="331"/>
      <c r="E2" s="331"/>
      <c r="F2" s="331"/>
      <c r="G2" s="331"/>
    </row>
    <row r="3" spans="2:7" ht="15.75" x14ac:dyDescent="0.25">
      <c r="B3" s="145">
        <v>5</v>
      </c>
      <c r="C3" s="363" t="s">
        <v>106</v>
      </c>
      <c r="D3" s="363"/>
      <c r="E3" s="363"/>
      <c r="F3" s="363"/>
      <c r="G3" s="43"/>
    </row>
    <row r="4" spans="2:7" ht="75" customHeight="1" x14ac:dyDescent="0.25">
      <c r="B4" s="144"/>
      <c r="C4" s="333" t="s">
        <v>461</v>
      </c>
      <c r="D4" s="333"/>
      <c r="E4" s="333"/>
      <c r="F4" s="333"/>
      <c r="G4" s="333"/>
    </row>
    <row r="5" spans="2:7" ht="38.25" customHeight="1" x14ac:dyDescent="0.25">
      <c r="B5" s="144"/>
      <c r="C5" s="420" t="str">
        <f>IF(B3="","Пересчитайте отчет!!!",IF(B3=0,"Нужно пересчитать Паспорт учреждения на 01.01.2023!!!",IF(B2=0,IF(SUM(E8:G29)=0,"","ВНИМАНИЕ!!! Раздел заполняет только организация с типом 2,5,17 "),IF(SUM(E8:G29)=0,"Заполните раздел",""))))</f>
        <v/>
      </c>
      <c r="D5" s="420"/>
      <c r="E5" s="420"/>
      <c r="F5" s="420"/>
      <c r="G5" s="420"/>
    </row>
    <row r="6" spans="2:7" ht="51" customHeight="1" x14ac:dyDescent="0.25">
      <c r="B6" s="144"/>
      <c r="C6" s="6" t="s">
        <v>462</v>
      </c>
      <c r="D6" s="6" t="s">
        <v>31</v>
      </c>
      <c r="E6" s="6" t="s">
        <v>463</v>
      </c>
      <c r="F6" s="146" t="s">
        <v>464</v>
      </c>
      <c r="G6" s="146" t="s">
        <v>465</v>
      </c>
    </row>
    <row r="7" spans="2:7" x14ac:dyDescent="0.25">
      <c r="B7" s="144"/>
      <c r="C7" s="9">
        <v>1</v>
      </c>
      <c r="D7" s="9">
        <v>2</v>
      </c>
      <c r="E7" s="9">
        <v>3</v>
      </c>
      <c r="F7" s="147">
        <v>4</v>
      </c>
      <c r="G7" s="147">
        <v>5</v>
      </c>
    </row>
    <row r="8" spans="2:7" x14ac:dyDescent="0.25">
      <c r="B8" s="144"/>
      <c r="C8" s="148" t="s">
        <v>466</v>
      </c>
      <c r="D8" s="10" t="s">
        <v>467</v>
      </c>
      <c r="E8" s="149"/>
      <c r="F8" s="150"/>
      <c r="G8" s="151"/>
    </row>
    <row r="9" spans="2:7" x14ac:dyDescent="0.25">
      <c r="B9" s="144"/>
      <c r="C9" s="148" t="s">
        <v>468</v>
      </c>
      <c r="D9" s="10" t="s">
        <v>469</v>
      </c>
      <c r="E9" s="149"/>
      <c r="F9" s="150"/>
      <c r="G9" s="151"/>
    </row>
    <row r="10" spans="2:7" x14ac:dyDescent="0.25">
      <c r="B10" s="144"/>
      <c r="C10" s="148" t="s">
        <v>470</v>
      </c>
      <c r="D10" s="10" t="s">
        <v>471</v>
      </c>
      <c r="E10" s="149"/>
      <c r="F10" s="150"/>
      <c r="G10" s="151"/>
    </row>
    <row r="11" spans="2:7" x14ac:dyDescent="0.25">
      <c r="B11" s="144"/>
      <c r="C11" s="148" t="s">
        <v>472</v>
      </c>
      <c r="D11" s="10" t="s">
        <v>473</v>
      </c>
      <c r="E11" s="149"/>
      <c r="F11" s="150"/>
      <c r="G11" s="151"/>
    </row>
    <row r="12" spans="2:7" x14ac:dyDescent="0.25">
      <c r="B12" s="144"/>
      <c r="C12" s="148" t="s">
        <v>474</v>
      </c>
      <c r="D12" s="10" t="s">
        <v>475</v>
      </c>
      <c r="E12" s="149"/>
      <c r="F12" s="150"/>
      <c r="G12" s="151"/>
    </row>
    <row r="13" spans="2:7" x14ac:dyDescent="0.25">
      <c r="B13" s="144"/>
      <c r="C13" s="148" t="s">
        <v>476</v>
      </c>
      <c r="D13" s="10" t="s">
        <v>477</v>
      </c>
      <c r="E13" s="149"/>
      <c r="F13" s="150"/>
      <c r="G13" s="151"/>
    </row>
    <row r="14" spans="2:7" x14ac:dyDescent="0.25">
      <c r="B14" s="144"/>
      <c r="C14" s="148" t="s">
        <v>478</v>
      </c>
      <c r="D14" s="10" t="s">
        <v>479</v>
      </c>
      <c r="E14" s="149"/>
      <c r="F14" s="150"/>
      <c r="G14" s="151"/>
    </row>
    <row r="15" spans="2:7" x14ac:dyDescent="0.25">
      <c r="B15" s="144"/>
      <c r="C15" s="148" t="s">
        <v>480</v>
      </c>
      <c r="D15" s="10" t="s">
        <v>481</v>
      </c>
      <c r="E15" s="149"/>
      <c r="F15" s="150"/>
      <c r="G15" s="151"/>
    </row>
    <row r="16" spans="2:7" x14ac:dyDescent="0.25">
      <c r="B16" s="144"/>
      <c r="C16" s="148" t="s">
        <v>482</v>
      </c>
      <c r="D16" s="10" t="s">
        <v>483</v>
      </c>
      <c r="E16" s="149"/>
      <c r="F16" s="150"/>
      <c r="G16" s="151"/>
    </row>
    <row r="17" spans="2:7" x14ac:dyDescent="0.25">
      <c r="B17" s="144"/>
      <c r="C17" s="148" t="s">
        <v>484</v>
      </c>
      <c r="D17" s="10" t="s">
        <v>485</v>
      </c>
      <c r="E17" s="149"/>
      <c r="F17" s="150"/>
      <c r="G17" s="151"/>
    </row>
    <row r="18" spans="2:7" x14ac:dyDescent="0.25">
      <c r="B18" s="144"/>
      <c r="C18" s="148" t="s">
        <v>486</v>
      </c>
      <c r="D18" s="10" t="s">
        <v>487</v>
      </c>
      <c r="E18" s="149"/>
      <c r="F18" s="150"/>
      <c r="G18" s="151"/>
    </row>
    <row r="19" spans="2:7" x14ac:dyDescent="0.25">
      <c r="B19" s="144"/>
      <c r="C19" s="148" t="s">
        <v>488</v>
      </c>
      <c r="D19" s="10" t="s">
        <v>489</v>
      </c>
      <c r="E19" s="149"/>
      <c r="F19" s="150"/>
      <c r="G19" s="151"/>
    </row>
    <row r="20" spans="2:7" x14ac:dyDescent="0.25">
      <c r="B20" s="144"/>
      <c r="C20" s="148" t="s">
        <v>490</v>
      </c>
      <c r="D20" s="10" t="s">
        <v>491</v>
      </c>
      <c r="E20" s="149"/>
      <c r="F20" s="150"/>
      <c r="G20" s="151"/>
    </row>
    <row r="21" spans="2:7" x14ac:dyDescent="0.25">
      <c r="B21" s="144"/>
      <c r="C21" s="148" t="s">
        <v>492</v>
      </c>
      <c r="D21" s="10" t="s">
        <v>493</v>
      </c>
      <c r="E21" s="149"/>
      <c r="F21" s="150"/>
      <c r="G21" s="151"/>
    </row>
    <row r="22" spans="2:7" x14ac:dyDescent="0.25">
      <c r="B22" s="144"/>
      <c r="C22" s="148" t="s">
        <v>494</v>
      </c>
      <c r="D22" s="10" t="s">
        <v>495</v>
      </c>
      <c r="E22" s="149"/>
      <c r="F22" s="150"/>
      <c r="G22" s="151"/>
    </row>
    <row r="23" spans="2:7" x14ac:dyDescent="0.25">
      <c r="B23" s="144"/>
      <c r="C23" s="148" t="s">
        <v>496</v>
      </c>
      <c r="D23" s="10" t="s">
        <v>497</v>
      </c>
      <c r="E23" s="149"/>
      <c r="F23" s="150"/>
      <c r="G23" s="151"/>
    </row>
    <row r="24" spans="2:7" x14ac:dyDescent="0.25">
      <c r="B24" s="144"/>
      <c r="C24" s="148" t="s">
        <v>498</v>
      </c>
      <c r="D24" s="10" t="s">
        <v>499</v>
      </c>
      <c r="E24" s="149"/>
      <c r="F24" s="150"/>
      <c r="G24" s="151"/>
    </row>
    <row r="25" spans="2:7" x14ac:dyDescent="0.25">
      <c r="B25" s="144"/>
      <c r="C25" s="148" t="s">
        <v>500</v>
      </c>
      <c r="D25" s="10" t="s">
        <v>501</v>
      </c>
      <c r="E25" s="149"/>
      <c r="F25" s="150"/>
      <c r="G25" s="151"/>
    </row>
    <row r="26" spans="2:7" x14ac:dyDescent="0.25">
      <c r="B26" s="144"/>
      <c r="C26" s="148" t="s">
        <v>502</v>
      </c>
      <c r="D26" s="10" t="s">
        <v>503</v>
      </c>
      <c r="E26" s="149">
        <v>2</v>
      </c>
      <c r="F26" s="150">
        <v>0</v>
      </c>
      <c r="G26" s="151"/>
    </row>
    <row r="27" spans="2:7" x14ac:dyDescent="0.25">
      <c r="B27" s="144"/>
      <c r="C27" s="148" t="s">
        <v>504</v>
      </c>
      <c r="D27" s="10" t="s">
        <v>505</v>
      </c>
      <c r="E27" s="149">
        <v>2</v>
      </c>
      <c r="F27" s="150">
        <v>0</v>
      </c>
      <c r="G27" s="151"/>
    </row>
    <row r="28" spans="2:7" x14ac:dyDescent="0.25">
      <c r="B28" s="144"/>
      <c r="C28" s="148" t="s">
        <v>506</v>
      </c>
      <c r="D28" s="10" t="s">
        <v>507</v>
      </c>
      <c r="E28" s="149">
        <v>2</v>
      </c>
      <c r="F28" s="150">
        <v>0</v>
      </c>
      <c r="G28" s="151"/>
    </row>
    <row r="29" spans="2:7" x14ac:dyDescent="0.25">
      <c r="C29" s="148" t="s">
        <v>508</v>
      </c>
      <c r="D29" s="10" t="s">
        <v>509</v>
      </c>
      <c r="E29" s="149">
        <v>1</v>
      </c>
      <c r="F29" s="152">
        <v>8</v>
      </c>
      <c r="G29" s="151">
        <v>276.7</v>
      </c>
    </row>
    <row r="30" spans="2:7" x14ac:dyDescent="0.25">
      <c r="C30" s="148" t="s">
        <v>510</v>
      </c>
      <c r="D30" s="10" t="s">
        <v>511</v>
      </c>
      <c r="E30" s="149">
        <v>1</v>
      </c>
      <c r="F30" s="153"/>
      <c r="G30" s="151">
        <v>343</v>
      </c>
    </row>
    <row r="31" spans="2:7" x14ac:dyDescent="0.25">
      <c r="F31" s="154"/>
      <c r="G31" s="154"/>
    </row>
    <row r="32" spans="2:7" x14ac:dyDescent="0.25">
      <c r="C32" s="155" t="s">
        <v>627</v>
      </c>
    </row>
    <row r="33" spans="3:7" x14ac:dyDescent="0.25">
      <c r="C33" s="421" t="s">
        <v>627</v>
      </c>
      <c r="D33" s="421"/>
      <c r="E33" s="421"/>
      <c r="F33" s="421"/>
      <c r="G33" s="421"/>
    </row>
  </sheetData>
  <mergeCells count="5">
    <mergeCell ref="C2:G2"/>
    <mergeCell ref="C3:F3"/>
    <mergeCell ref="C4:G4"/>
    <mergeCell ref="C5:G5"/>
    <mergeCell ref="C33:G33"/>
  </mergeCells>
  <pageMargins left="0.70866141732283472" right="0.70866141732283472" top="0.74803149606299213" bottom="0.74803149606299213" header="0.31496062992125984" footer="0.31496062992125984"/>
  <pageSetup paperSize="9" scale="85" orientation="landscape" cellComments="asDisplayed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B1:G33"/>
  <sheetViews>
    <sheetView workbookViewId="0">
      <pane xSplit="4" ySplit="7" topLeftCell="E26" activePane="bottomRight" state="frozen"/>
      <selection pane="topRight" activeCell="D1" sqref="D1"/>
      <selection pane="bottomLeft" activeCell="A8" sqref="A8"/>
      <selection pane="bottomRight" activeCell="C33" sqref="C33:G33"/>
    </sheetView>
  </sheetViews>
  <sheetFormatPr defaultRowHeight="15" x14ac:dyDescent="0.25"/>
  <cols>
    <col min="1" max="1" width="2" style="1" customWidth="1"/>
    <col min="2" max="2" width="7.42578125" style="1" hidden="1" customWidth="1"/>
    <col min="3" max="3" width="43" style="1" customWidth="1"/>
    <col min="4" max="4" width="4.85546875" style="1" customWidth="1"/>
    <col min="5" max="6" width="16" style="1" customWidth="1"/>
    <col min="7" max="7" width="16.28515625" style="1" customWidth="1"/>
    <col min="8" max="256" width="9.140625" style="1"/>
    <col min="257" max="257" width="2" style="1" customWidth="1"/>
    <col min="258" max="258" width="0" style="1" hidden="1" customWidth="1"/>
    <col min="259" max="259" width="43" style="1" customWidth="1"/>
    <col min="260" max="260" width="4.85546875" style="1" customWidth="1"/>
    <col min="261" max="262" width="16" style="1" customWidth="1"/>
    <col min="263" max="263" width="16.28515625" style="1" customWidth="1"/>
    <col min="264" max="512" width="9.140625" style="1"/>
    <col min="513" max="513" width="2" style="1" customWidth="1"/>
    <col min="514" max="514" width="0" style="1" hidden="1" customWidth="1"/>
    <col min="515" max="515" width="43" style="1" customWidth="1"/>
    <col min="516" max="516" width="4.85546875" style="1" customWidth="1"/>
    <col min="517" max="518" width="16" style="1" customWidth="1"/>
    <col min="519" max="519" width="16.28515625" style="1" customWidth="1"/>
    <col min="520" max="768" width="9.140625" style="1"/>
    <col min="769" max="769" width="2" style="1" customWidth="1"/>
    <col min="770" max="770" width="0" style="1" hidden="1" customWidth="1"/>
    <col min="771" max="771" width="43" style="1" customWidth="1"/>
    <col min="772" max="772" width="4.85546875" style="1" customWidth="1"/>
    <col min="773" max="774" width="16" style="1" customWidth="1"/>
    <col min="775" max="775" width="16.28515625" style="1" customWidth="1"/>
    <col min="776" max="1024" width="9.140625" style="1"/>
    <col min="1025" max="1025" width="2" style="1" customWidth="1"/>
    <col min="1026" max="1026" width="0" style="1" hidden="1" customWidth="1"/>
    <col min="1027" max="1027" width="43" style="1" customWidth="1"/>
    <col min="1028" max="1028" width="4.85546875" style="1" customWidth="1"/>
    <col min="1029" max="1030" width="16" style="1" customWidth="1"/>
    <col min="1031" max="1031" width="16.28515625" style="1" customWidth="1"/>
    <col min="1032" max="1280" width="9.140625" style="1"/>
    <col min="1281" max="1281" width="2" style="1" customWidth="1"/>
    <col min="1282" max="1282" width="0" style="1" hidden="1" customWidth="1"/>
    <col min="1283" max="1283" width="43" style="1" customWidth="1"/>
    <col min="1284" max="1284" width="4.85546875" style="1" customWidth="1"/>
    <col min="1285" max="1286" width="16" style="1" customWidth="1"/>
    <col min="1287" max="1287" width="16.28515625" style="1" customWidth="1"/>
    <col min="1288" max="1536" width="9.140625" style="1"/>
    <col min="1537" max="1537" width="2" style="1" customWidth="1"/>
    <col min="1538" max="1538" width="0" style="1" hidden="1" customWidth="1"/>
    <col min="1539" max="1539" width="43" style="1" customWidth="1"/>
    <col min="1540" max="1540" width="4.85546875" style="1" customWidth="1"/>
    <col min="1541" max="1542" width="16" style="1" customWidth="1"/>
    <col min="1543" max="1543" width="16.28515625" style="1" customWidth="1"/>
    <col min="1544" max="1792" width="9.140625" style="1"/>
    <col min="1793" max="1793" width="2" style="1" customWidth="1"/>
    <col min="1794" max="1794" width="0" style="1" hidden="1" customWidth="1"/>
    <col min="1795" max="1795" width="43" style="1" customWidth="1"/>
    <col min="1796" max="1796" width="4.85546875" style="1" customWidth="1"/>
    <col min="1797" max="1798" width="16" style="1" customWidth="1"/>
    <col min="1799" max="1799" width="16.28515625" style="1" customWidth="1"/>
    <col min="1800" max="2048" width="9.140625" style="1"/>
    <col min="2049" max="2049" width="2" style="1" customWidth="1"/>
    <col min="2050" max="2050" width="0" style="1" hidden="1" customWidth="1"/>
    <col min="2051" max="2051" width="43" style="1" customWidth="1"/>
    <col min="2052" max="2052" width="4.85546875" style="1" customWidth="1"/>
    <col min="2053" max="2054" width="16" style="1" customWidth="1"/>
    <col min="2055" max="2055" width="16.28515625" style="1" customWidth="1"/>
    <col min="2056" max="2304" width="9.140625" style="1"/>
    <col min="2305" max="2305" width="2" style="1" customWidth="1"/>
    <col min="2306" max="2306" width="0" style="1" hidden="1" customWidth="1"/>
    <col min="2307" max="2307" width="43" style="1" customWidth="1"/>
    <col min="2308" max="2308" width="4.85546875" style="1" customWidth="1"/>
    <col min="2309" max="2310" width="16" style="1" customWidth="1"/>
    <col min="2311" max="2311" width="16.28515625" style="1" customWidth="1"/>
    <col min="2312" max="2560" width="9.140625" style="1"/>
    <col min="2561" max="2561" width="2" style="1" customWidth="1"/>
    <col min="2562" max="2562" width="0" style="1" hidden="1" customWidth="1"/>
    <col min="2563" max="2563" width="43" style="1" customWidth="1"/>
    <col min="2564" max="2564" width="4.85546875" style="1" customWidth="1"/>
    <col min="2565" max="2566" width="16" style="1" customWidth="1"/>
    <col min="2567" max="2567" width="16.28515625" style="1" customWidth="1"/>
    <col min="2568" max="2816" width="9.140625" style="1"/>
    <col min="2817" max="2817" width="2" style="1" customWidth="1"/>
    <col min="2818" max="2818" width="0" style="1" hidden="1" customWidth="1"/>
    <col min="2819" max="2819" width="43" style="1" customWidth="1"/>
    <col min="2820" max="2820" width="4.85546875" style="1" customWidth="1"/>
    <col min="2821" max="2822" width="16" style="1" customWidth="1"/>
    <col min="2823" max="2823" width="16.28515625" style="1" customWidth="1"/>
    <col min="2824" max="3072" width="9.140625" style="1"/>
    <col min="3073" max="3073" width="2" style="1" customWidth="1"/>
    <col min="3074" max="3074" width="0" style="1" hidden="1" customWidth="1"/>
    <col min="3075" max="3075" width="43" style="1" customWidth="1"/>
    <col min="3076" max="3076" width="4.85546875" style="1" customWidth="1"/>
    <col min="3077" max="3078" width="16" style="1" customWidth="1"/>
    <col min="3079" max="3079" width="16.28515625" style="1" customWidth="1"/>
    <col min="3080" max="3328" width="9.140625" style="1"/>
    <col min="3329" max="3329" width="2" style="1" customWidth="1"/>
    <col min="3330" max="3330" width="0" style="1" hidden="1" customWidth="1"/>
    <col min="3331" max="3331" width="43" style="1" customWidth="1"/>
    <col min="3332" max="3332" width="4.85546875" style="1" customWidth="1"/>
    <col min="3333" max="3334" width="16" style="1" customWidth="1"/>
    <col min="3335" max="3335" width="16.28515625" style="1" customWidth="1"/>
    <col min="3336" max="3584" width="9.140625" style="1"/>
    <col min="3585" max="3585" width="2" style="1" customWidth="1"/>
    <col min="3586" max="3586" width="0" style="1" hidden="1" customWidth="1"/>
    <col min="3587" max="3587" width="43" style="1" customWidth="1"/>
    <col min="3588" max="3588" width="4.85546875" style="1" customWidth="1"/>
    <col min="3589" max="3590" width="16" style="1" customWidth="1"/>
    <col min="3591" max="3591" width="16.28515625" style="1" customWidth="1"/>
    <col min="3592" max="3840" width="9.140625" style="1"/>
    <col min="3841" max="3841" width="2" style="1" customWidth="1"/>
    <col min="3842" max="3842" width="0" style="1" hidden="1" customWidth="1"/>
    <col min="3843" max="3843" width="43" style="1" customWidth="1"/>
    <col min="3844" max="3844" width="4.85546875" style="1" customWidth="1"/>
    <col min="3845" max="3846" width="16" style="1" customWidth="1"/>
    <col min="3847" max="3847" width="16.28515625" style="1" customWidth="1"/>
    <col min="3848" max="4096" width="9.140625" style="1"/>
    <col min="4097" max="4097" width="2" style="1" customWidth="1"/>
    <col min="4098" max="4098" width="0" style="1" hidden="1" customWidth="1"/>
    <col min="4099" max="4099" width="43" style="1" customWidth="1"/>
    <col min="4100" max="4100" width="4.85546875" style="1" customWidth="1"/>
    <col min="4101" max="4102" width="16" style="1" customWidth="1"/>
    <col min="4103" max="4103" width="16.28515625" style="1" customWidth="1"/>
    <col min="4104" max="4352" width="9.140625" style="1"/>
    <col min="4353" max="4353" width="2" style="1" customWidth="1"/>
    <col min="4354" max="4354" width="0" style="1" hidden="1" customWidth="1"/>
    <col min="4355" max="4355" width="43" style="1" customWidth="1"/>
    <col min="4356" max="4356" width="4.85546875" style="1" customWidth="1"/>
    <col min="4357" max="4358" width="16" style="1" customWidth="1"/>
    <col min="4359" max="4359" width="16.28515625" style="1" customWidth="1"/>
    <col min="4360" max="4608" width="9.140625" style="1"/>
    <col min="4609" max="4609" width="2" style="1" customWidth="1"/>
    <col min="4610" max="4610" width="0" style="1" hidden="1" customWidth="1"/>
    <col min="4611" max="4611" width="43" style="1" customWidth="1"/>
    <col min="4612" max="4612" width="4.85546875" style="1" customWidth="1"/>
    <col min="4613" max="4614" width="16" style="1" customWidth="1"/>
    <col min="4615" max="4615" width="16.28515625" style="1" customWidth="1"/>
    <col min="4616" max="4864" width="9.140625" style="1"/>
    <col min="4865" max="4865" width="2" style="1" customWidth="1"/>
    <col min="4866" max="4866" width="0" style="1" hidden="1" customWidth="1"/>
    <col min="4867" max="4867" width="43" style="1" customWidth="1"/>
    <col min="4868" max="4868" width="4.85546875" style="1" customWidth="1"/>
    <col min="4869" max="4870" width="16" style="1" customWidth="1"/>
    <col min="4871" max="4871" width="16.28515625" style="1" customWidth="1"/>
    <col min="4872" max="5120" width="9.140625" style="1"/>
    <col min="5121" max="5121" width="2" style="1" customWidth="1"/>
    <col min="5122" max="5122" width="0" style="1" hidden="1" customWidth="1"/>
    <col min="5123" max="5123" width="43" style="1" customWidth="1"/>
    <col min="5124" max="5124" width="4.85546875" style="1" customWidth="1"/>
    <col min="5125" max="5126" width="16" style="1" customWidth="1"/>
    <col min="5127" max="5127" width="16.28515625" style="1" customWidth="1"/>
    <col min="5128" max="5376" width="9.140625" style="1"/>
    <col min="5377" max="5377" width="2" style="1" customWidth="1"/>
    <col min="5378" max="5378" width="0" style="1" hidden="1" customWidth="1"/>
    <col min="5379" max="5379" width="43" style="1" customWidth="1"/>
    <col min="5380" max="5380" width="4.85546875" style="1" customWidth="1"/>
    <col min="5381" max="5382" width="16" style="1" customWidth="1"/>
    <col min="5383" max="5383" width="16.28515625" style="1" customWidth="1"/>
    <col min="5384" max="5632" width="9.140625" style="1"/>
    <col min="5633" max="5633" width="2" style="1" customWidth="1"/>
    <col min="5634" max="5634" width="0" style="1" hidden="1" customWidth="1"/>
    <col min="5635" max="5635" width="43" style="1" customWidth="1"/>
    <col min="5636" max="5636" width="4.85546875" style="1" customWidth="1"/>
    <col min="5637" max="5638" width="16" style="1" customWidth="1"/>
    <col min="5639" max="5639" width="16.28515625" style="1" customWidth="1"/>
    <col min="5640" max="5888" width="9.140625" style="1"/>
    <col min="5889" max="5889" width="2" style="1" customWidth="1"/>
    <col min="5890" max="5890" width="0" style="1" hidden="1" customWidth="1"/>
    <col min="5891" max="5891" width="43" style="1" customWidth="1"/>
    <col min="5892" max="5892" width="4.85546875" style="1" customWidth="1"/>
    <col min="5893" max="5894" width="16" style="1" customWidth="1"/>
    <col min="5895" max="5895" width="16.28515625" style="1" customWidth="1"/>
    <col min="5896" max="6144" width="9.140625" style="1"/>
    <col min="6145" max="6145" width="2" style="1" customWidth="1"/>
    <col min="6146" max="6146" width="0" style="1" hidden="1" customWidth="1"/>
    <col min="6147" max="6147" width="43" style="1" customWidth="1"/>
    <col min="6148" max="6148" width="4.85546875" style="1" customWidth="1"/>
    <col min="6149" max="6150" width="16" style="1" customWidth="1"/>
    <col min="6151" max="6151" width="16.28515625" style="1" customWidth="1"/>
    <col min="6152" max="6400" width="9.140625" style="1"/>
    <col min="6401" max="6401" width="2" style="1" customWidth="1"/>
    <col min="6402" max="6402" width="0" style="1" hidden="1" customWidth="1"/>
    <col min="6403" max="6403" width="43" style="1" customWidth="1"/>
    <col min="6404" max="6404" width="4.85546875" style="1" customWidth="1"/>
    <col min="6405" max="6406" width="16" style="1" customWidth="1"/>
    <col min="6407" max="6407" width="16.28515625" style="1" customWidth="1"/>
    <col min="6408" max="6656" width="9.140625" style="1"/>
    <col min="6657" max="6657" width="2" style="1" customWidth="1"/>
    <col min="6658" max="6658" width="0" style="1" hidden="1" customWidth="1"/>
    <col min="6659" max="6659" width="43" style="1" customWidth="1"/>
    <col min="6660" max="6660" width="4.85546875" style="1" customWidth="1"/>
    <col min="6661" max="6662" width="16" style="1" customWidth="1"/>
    <col min="6663" max="6663" width="16.28515625" style="1" customWidth="1"/>
    <col min="6664" max="6912" width="9.140625" style="1"/>
    <col min="6913" max="6913" width="2" style="1" customWidth="1"/>
    <col min="6914" max="6914" width="0" style="1" hidden="1" customWidth="1"/>
    <col min="6915" max="6915" width="43" style="1" customWidth="1"/>
    <col min="6916" max="6916" width="4.85546875" style="1" customWidth="1"/>
    <col min="6917" max="6918" width="16" style="1" customWidth="1"/>
    <col min="6919" max="6919" width="16.28515625" style="1" customWidth="1"/>
    <col min="6920" max="7168" width="9.140625" style="1"/>
    <col min="7169" max="7169" width="2" style="1" customWidth="1"/>
    <col min="7170" max="7170" width="0" style="1" hidden="1" customWidth="1"/>
    <col min="7171" max="7171" width="43" style="1" customWidth="1"/>
    <col min="7172" max="7172" width="4.85546875" style="1" customWidth="1"/>
    <col min="7173" max="7174" width="16" style="1" customWidth="1"/>
    <col min="7175" max="7175" width="16.28515625" style="1" customWidth="1"/>
    <col min="7176" max="7424" width="9.140625" style="1"/>
    <col min="7425" max="7425" width="2" style="1" customWidth="1"/>
    <col min="7426" max="7426" width="0" style="1" hidden="1" customWidth="1"/>
    <col min="7427" max="7427" width="43" style="1" customWidth="1"/>
    <col min="7428" max="7428" width="4.85546875" style="1" customWidth="1"/>
    <col min="7429" max="7430" width="16" style="1" customWidth="1"/>
    <col min="7431" max="7431" width="16.28515625" style="1" customWidth="1"/>
    <col min="7432" max="7680" width="9.140625" style="1"/>
    <col min="7681" max="7681" width="2" style="1" customWidth="1"/>
    <col min="7682" max="7682" width="0" style="1" hidden="1" customWidth="1"/>
    <col min="7683" max="7683" width="43" style="1" customWidth="1"/>
    <col min="7684" max="7684" width="4.85546875" style="1" customWidth="1"/>
    <col min="7685" max="7686" width="16" style="1" customWidth="1"/>
    <col min="7687" max="7687" width="16.28515625" style="1" customWidth="1"/>
    <col min="7688" max="7936" width="9.140625" style="1"/>
    <col min="7937" max="7937" width="2" style="1" customWidth="1"/>
    <col min="7938" max="7938" width="0" style="1" hidden="1" customWidth="1"/>
    <col min="7939" max="7939" width="43" style="1" customWidth="1"/>
    <col min="7940" max="7940" width="4.85546875" style="1" customWidth="1"/>
    <col min="7941" max="7942" width="16" style="1" customWidth="1"/>
    <col min="7943" max="7943" width="16.28515625" style="1" customWidth="1"/>
    <col min="7944" max="8192" width="9.140625" style="1"/>
    <col min="8193" max="8193" width="2" style="1" customWidth="1"/>
    <col min="8194" max="8194" width="0" style="1" hidden="1" customWidth="1"/>
    <col min="8195" max="8195" width="43" style="1" customWidth="1"/>
    <col min="8196" max="8196" width="4.85546875" style="1" customWidth="1"/>
    <col min="8197" max="8198" width="16" style="1" customWidth="1"/>
    <col min="8199" max="8199" width="16.28515625" style="1" customWidth="1"/>
    <col min="8200" max="8448" width="9.140625" style="1"/>
    <col min="8449" max="8449" width="2" style="1" customWidth="1"/>
    <col min="8450" max="8450" width="0" style="1" hidden="1" customWidth="1"/>
    <col min="8451" max="8451" width="43" style="1" customWidth="1"/>
    <col min="8452" max="8452" width="4.85546875" style="1" customWidth="1"/>
    <col min="8453" max="8454" width="16" style="1" customWidth="1"/>
    <col min="8455" max="8455" width="16.28515625" style="1" customWidth="1"/>
    <col min="8456" max="8704" width="9.140625" style="1"/>
    <col min="8705" max="8705" width="2" style="1" customWidth="1"/>
    <col min="8706" max="8706" width="0" style="1" hidden="1" customWidth="1"/>
    <col min="8707" max="8707" width="43" style="1" customWidth="1"/>
    <col min="8708" max="8708" width="4.85546875" style="1" customWidth="1"/>
    <col min="8709" max="8710" width="16" style="1" customWidth="1"/>
    <col min="8711" max="8711" width="16.28515625" style="1" customWidth="1"/>
    <col min="8712" max="8960" width="9.140625" style="1"/>
    <col min="8961" max="8961" width="2" style="1" customWidth="1"/>
    <col min="8962" max="8962" width="0" style="1" hidden="1" customWidth="1"/>
    <col min="8963" max="8963" width="43" style="1" customWidth="1"/>
    <col min="8964" max="8964" width="4.85546875" style="1" customWidth="1"/>
    <col min="8965" max="8966" width="16" style="1" customWidth="1"/>
    <col min="8967" max="8967" width="16.28515625" style="1" customWidth="1"/>
    <col min="8968" max="9216" width="9.140625" style="1"/>
    <col min="9217" max="9217" width="2" style="1" customWidth="1"/>
    <col min="9218" max="9218" width="0" style="1" hidden="1" customWidth="1"/>
    <col min="9219" max="9219" width="43" style="1" customWidth="1"/>
    <col min="9220" max="9220" width="4.85546875" style="1" customWidth="1"/>
    <col min="9221" max="9222" width="16" style="1" customWidth="1"/>
    <col min="9223" max="9223" width="16.28515625" style="1" customWidth="1"/>
    <col min="9224" max="9472" width="9.140625" style="1"/>
    <col min="9473" max="9473" width="2" style="1" customWidth="1"/>
    <col min="9474" max="9474" width="0" style="1" hidden="1" customWidth="1"/>
    <col min="9475" max="9475" width="43" style="1" customWidth="1"/>
    <col min="9476" max="9476" width="4.85546875" style="1" customWidth="1"/>
    <col min="9477" max="9478" width="16" style="1" customWidth="1"/>
    <col min="9479" max="9479" width="16.28515625" style="1" customWidth="1"/>
    <col min="9480" max="9728" width="9.140625" style="1"/>
    <col min="9729" max="9729" width="2" style="1" customWidth="1"/>
    <col min="9730" max="9730" width="0" style="1" hidden="1" customWidth="1"/>
    <col min="9731" max="9731" width="43" style="1" customWidth="1"/>
    <col min="9732" max="9732" width="4.85546875" style="1" customWidth="1"/>
    <col min="9733" max="9734" width="16" style="1" customWidth="1"/>
    <col min="9735" max="9735" width="16.28515625" style="1" customWidth="1"/>
    <col min="9736" max="9984" width="9.140625" style="1"/>
    <col min="9985" max="9985" width="2" style="1" customWidth="1"/>
    <col min="9986" max="9986" width="0" style="1" hidden="1" customWidth="1"/>
    <col min="9987" max="9987" width="43" style="1" customWidth="1"/>
    <col min="9988" max="9988" width="4.85546875" style="1" customWidth="1"/>
    <col min="9989" max="9990" width="16" style="1" customWidth="1"/>
    <col min="9991" max="9991" width="16.28515625" style="1" customWidth="1"/>
    <col min="9992" max="10240" width="9.140625" style="1"/>
    <col min="10241" max="10241" width="2" style="1" customWidth="1"/>
    <col min="10242" max="10242" width="0" style="1" hidden="1" customWidth="1"/>
    <col min="10243" max="10243" width="43" style="1" customWidth="1"/>
    <col min="10244" max="10244" width="4.85546875" style="1" customWidth="1"/>
    <col min="10245" max="10246" width="16" style="1" customWidth="1"/>
    <col min="10247" max="10247" width="16.28515625" style="1" customWidth="1"/>
    <col min="10248" max="10496" width="9.140625" style="1"/>
    <col min="10497" max="10497" width="2" style="1" customWidth="1"/>
    <col min="10498" max="10498" width="0" style="1" hidden="1" customWidth="1"/>
    <col min="10499" max="10499" width="43" style="1" customWidth="1"/>
    <col min="10500" max="10500" width="4.85546875" style="1" customWidth="1"/>
    <col min="10501" max="10502" width="16" style="1" customWidth="1"/>
    <col min="10503" max="10503" width="16.28515625" style="1" customWidth="1"/>
    <col min="10504" max="10752" width="9.140625" style="1"/>
    <col min="10753" max="10753" width="2" style="1" customWidth="1"/>
    <col min="10754" max="10754" width="0" style="1" hidden="1" customWidth="1"/>
    <col min="10755" max="10755" width="43" style="1" customWidth="1"/>
    <col min="10756" max="10756" width="4.85546875" style="1" customWidth="1"/>
    <col min="10757" max="10758" width="16" style="1" customWidth="1"/>
    <col min="10759" max="10759" width="16.28515625" style="1" customWidth="1"/>
    <col min="10760" max="11008" width="9.140625" style="1"/>
    <col min="11009" max="11009" width="2" style="1" customWidth="1"/>
    <col min="11010" max="11010" width="0" style="1" hidden="1" customWidth="1"/>
    <col min="11011" max="11011" width="43" style="1" customWidth="1"/>
    <col min="11012" max="11012" width="4.85546875" style="1" customWidth="1"/>
    <col min="11013" max="11014" width="16" style="1" customWidth="1"/>
    <col min="11015" max="11015" width="16.28515625" style="1" customWidth="1"/>
    <col min="11016" max="11264" width="9.140625" style="1"/>
    <col min="11265" max="11265" width="2" style="1" customWidth="1"/>
    <col min="11266" max="11266" width="0" style="1" hidden="1" customWidth="1"/>
    <col min="11267" max="11267" width="43" style="1" customWidth="1"/>
    <col min="11268" max="11268" width="4.85546875" style="1" customWidth="1"/>
    <col min="11269" max="11270" width="16" style="1" customWidth="1"/>
    <col min="11271" max="11271" width="16.28515625" style="1" customWidth="1"/>
    <col min="11272" max="11520" width="9.140625" style="1"/>
    <col min="11521" max="11521" width="2" style="1" customWidth="1"/>
    <col min="11522" max="11522" width="0" style="1" hidden="1" customWidth="1"/>
    <col min="11523" max="11523" width="43" style="1" customWidth="1"/>
    <col min="11524" max="11524" width="4.85546875" style="1" customWidth="1"/>
    <col min="11525" max="11526" width="16" style="1" customWidth="1"/>
    <col min="11527" max="11527" width="16.28515625" style="1" customWidth="1"/>
    <col min="11528" max="11776" width="9.140625" style="1"/>
    <col min="11777" max="11777" width="2" style="1" customWidth="1"/>
    <col min="11778" max="11778" width="0" style="1" hidden="1" customWidth="1"/>
    <col min="11779" max="11779" width="43" style="1" customWidth="1"/>
    <col min="11780" max="11780" width="4.85546875" style="1" customWidth="1"/>
    <col min="11781" max="11782" width="16" style="1" customWidth="1"/>
    <col min="11783" max="11783" width="16.28515625" style="1" customWidth="1"/>
    <col min="11784" max="12032" width="9.140625" style="1"/>
    <col min="12033" max="12033" width="2" style="1" customWidth="1"/>
    <col min="12034" max="12034" width="0" style="1" hidden="1" customWidth="1"/>
    <col min="12035" max="12035" width="43" style="1" customWidth="1"/>
    <col min="12036" max="12036" width="4.85546875" style="1" customWidth="1"/>
    <col min="12037" max="12038" width="16" style="1" customWidth="1"/>
    <col min="12039" max="12039" width="16.28515625" style="1" customWidth="1"/>
    <col min="12040" max="12288" width="9.140625" style="1"/>
    <col min="12289" max="12289" width="2" style="1" customWidth="1"/>
    <col min="12290" max="12290" width="0" style="1" hidden="1" customWidth="1"/>
    <col min="12291" max="12291" width="43" style="1" customWidth="1"/>
    <col min="12292" max="12292" width="4.85546875" style="1" customWidth="1"/>
    <col min="12293" max="12294" width="16" style="1" customWidth="1"/>
    <col min="12295" max="12295" width="16.28515625" style="1" customWidth="1"/>
    <col min="12296" max="12544" width="9.140625" style="1"/>
    <col min="12545" max="12545" width="2" style="1" customWidth="1"/>
    <col min="12546" max="12546" width="0" style="1" hidden="1" customWidth="1"/>
    <col min="12547" max="12547" width="43" style="1" customWidth="1"/>
    <col min="12548" max="12548" width="4.85546875" style="1" customWidth="1"/>
    <col min="12549" max="12550" width="16" style="1" customWidth="1"/>
    <col min="12551" max="12551" width="16.28515625" style="1" customWidth="1"/>
    <col min="12552" max="12800" width="9.140625" style="1"/>
    <col min="12801" max="12801" width="2" style="1" customWidth="1"/>
    <col min="12802" max="12802" width="0" style="1" hidden="1" customWidth="1"/>
    <col min="12803" max="12803" width="43" style="1" customWidth="1"/>
    <col min="12804" max="12804" width="4.85546875" style="1" customWidth="1"/>
    <col min="12805" max="12806" width="16" style="1" customWidth="1"/>
    <col min="12807" max="12807" width="16.28515625" style="1" customWidth="1"/>
    <col min="12808" max="13056" width="9.140625" style="1"/>
    <col min="13057" max="13057" width="2" style="1" customWidth="1"/>
    <col min="13058" max="13058" width="0" style="1" hidden="1" customWidth="1"/>
    <col min="13059" max="13059" width="43" style="1" customWidth="1"/>
    <col min="13060" max="13060" width="4.85546875" style="1" customWidth="1"/>
    <col min="13061" max="13062" width="16" style="1" customWidth="1"/>
    <col min="13063" max="13063" width="16.28515625" style="1" customWidth="1"/>
    <col min="13064" max="13312" width="9.140625" style="1"/>
    <col min="13313" max="13313" width="2" style="1" customWidth="1"/>
    <col min="13314" max="13314" width="0" style="1" hidden="1" customWidth="1"/>
    <col min="13315" max="13315" width="43" style="1" customWidth="1"/>
    <col min="13316" max="13316" width="4.85546875" style="1" customWidth="1"/>
    <col min="13317" max="13318" width="16" style="1" customWidth="1"/>
    <col min="13319" max="13319" width="16.28515625" style="1" customWidth="1"/>
    <col min="13320" max="13568" width="9.140625" style="1"/>
    <col min="13569" max="13569" width="2" style="1" customWidth="1"/>
    <col min="13570" max="13570" width="0" style="1" hidden="1" customWidth="1"/>
    <col min="13571" max="13571" width="43" style="1" customWidth="1"/>
    <col min="13572" max="13572" width="4.85546875" style="1" customWidth="1"/>
    <col min="13573" max="13574" width="16" style="1" customWidth="1"/>
    <col min="13575" max="13575" width="16.28515625" style="1" customWidth="1"/>
    <col min="13576" max="13824" width="9.140625" style="1"/>
    <col min="13825" max="13825" width="2" style="1" customWidth="1"/>
    <col min="13826" max="13826" width="0" style="1" hidden="1" customWidth="1"/>
    <col min="13827" max="13827" width="43" style="1" customWidth="1"/>
    <col min="13828" max="13828" width="4.85546875" style="1" customWidth="1"/>
    <col min="13829" max="13830" width="16" style="1" customWidth="1"/>
    <col min="13831" max="13831" width="16.28515625" style="1" customWidth="1"/>
    <col min="13832" max="14080" width="9.140625" style="1"/>
    <col min="14081" max="14081" width="2" style="1" customWidth="1"/>
    <col min="14082" max="14082" width="0" style="1" hidden="1" customWidth="1"/>
    <col min="14083" max="14083" width="43" style="1" customWidth="1"/>
    <col min="14084" max="14084" width="4.85546875" style="1" customWidth="1"/>
    <col min="14085" max="14086" width="16" style="1" customWidth="1"/>
    <col min="14087" max="14087" width="16.28515625" style="1" customWidth="1"/>
    <col min="14088" max="14336" width="9.140625" style="1"/>
    <col min="14337" max="14337" width="2" style="1" customWidth="1"/>
    <col min="14338" max="14338" width="0" style="1" hidden="1" customWidth="1"/>
    <col min="14339" max="14339" width="43" style="1" customWidth="1"/>
    <col min="14340" max="14340" width="4.85546875" style="1" customWidth="1"/>
    <col min="14341" max="14342" width="16" style="1" customWidth="1"/>
    <col min="14343" max="14343" width="16.28515625" style="1" customWidth="1"/>
    <col min="14344" max="14592" width="9.140625" style="1"/>
    <col min="14593" max="14593" width="2" style="1" customWidth="1"/>
    <col min="14594" max="14594" width="0" style="1" hidden="1" customWidth="1"/>
    <col min="14595" max="14595" width="43" style="1" customWidth="1"/>
    <col min="14596" max="14596" width="4.85546875" style="1" customWidth="1"/>
    <col min="14597" max="14598" width="16" style="1" customWidth="1"/>
    <col min="14599" max="14599" width="16.28515625" style="1" customWidth="1"/>
    <col min="14600" max="14848" width="9.140625" style="1"/>
    <col min="14849" max="14849" width="2" style="1" customWidth="1"/>
    <col min="14850" max="14850" width="0" style="1" hidden="1" customWidth="1"/>
    <col min="14851" max="14851" width="43" style="1" customWidth="1"/>
    <col min="14852" max="14852" width="4.85546875" style="1" customWidth="1"/>
    <col min="14853" max="14854" width="16" style="1" customWidth="1"/>
    <col min="14855" max="14855" width="16.28515625" style="1" customWidth="1"/>
    <col min="14856" max="15104" width="9.140625" style="1"/>
    <col min="15105" max="15105" width="2" style="1" customWidth="1"/>
    <col min="15106" max="15106" width="0" style="1" hidden="1" customWidth="1"/>
    <col min="15107" max="15107" width="43" style="1" customWidth="1"/>
    <col min="15108" max="15108" width="4.85546875" style="1" customWidth="1"/>
    <col min="15109" max="15110" width="16" style="1" customWidth="1"/>
    <col min="15111" max="15111" width="16.28515625" style="1" customWidth="1"/>
    <col min="15112" max="15360" width="9.140625" style="1"/>
    <col min="15361" max="15361" width="2" style="1" customWidth="1"/>
    <col min="15362" max="15362" width="0" style="1" hidden="1" customWidth="1"/>
    <col min="15363" max="15363" width="43" style="1" customWidth="1"/>
    <col min="15364" max="15364" width="4.85546875" style="1" customWidth="1"/>
    <col min="15365" max="15366" width="16" style="1" customWidth="1"/>
    <col min="15367" max="15367" width="16.28515625" style="1" customWidth="1"/>
    <col min="15368" max="15616" width="9.140625" style="1"/>
    <col min="15617" max="15617" width="2" style="1" customWidth="1"/>
    <col min="15618" max="15618" width="0" style="1" hidden="1" customWidth="1"/>
    <col min="15619" max="15619" width="43" style="1" customWidth="1"/>
    <col min="15620" max="15620" width="4.85546875" style="1" customWidth="1"/>
    <col min="15621" max="15622" width="16" style="1" customWidth="1"/>
    <col min="15623" max="15623" width="16.28515625" style="1" customWidth="1"/>
    <col min="15624" max="15872" width="9.140625" style="1"/>
    <col min="15873" max="15873" width="2" style="1" customWidth="1"/>
    <col min="15874" max="15874" width="0" style="1" hidden="1" customWidth="1"/>
    <col min="15875" max="15875" width="43" style="1" customWidth="1"/>
    <col min="15876" max="15876" width="4.85546875" style="1" customWidth="1"/>
    <col min="15877" max="15878" width="16" style="1" customWidth="1"/>
    <col min="15879" max="15879" width="16.28515625" style="1" customWidth="1"/>
    <col min="15880" max="16128" width="9.140625" style="1"/>
    <col min="16129" max="16129" width="2" style="1" customWidth="1"/>
    <col min="16130" max="16130" width="0" style="1" hidden="1" customWidth="1"/>
    <col min="16131" max="16131" width="43" style="1" customWidth="1"/>
    <col min="16132" max="16132" width="4.85546875" style="1" customWidth="1"/>
    <col min="16133" max="16134" width="16" style="1" customWidth="1"/>
    <col min="16135" max="16135" width="16.28515625" style="1" customWidth="1"/>
    <col min="16136" max="16384" width="9.140625" style="1"/>
  </cols>
  <sheetData>
    <row r="1" spans="2:7" x14ac:dyDescent="0.25">
      <c r="B1" s="42"/>
      <c r="C1" s="42"/>
      <c r="D1" s="42"/>
      <c r="E1" s="42"/>
      <c r="F1" s="42"/>
      <c r="G1" s="42"/>
    </row>
    <row r="2" spans="2:7" ht="15.75" x14ac:dyDescent="0.25">
      <c r="B2" s="119">
        <f>IF(B3=5,1,IF(B3=2,1,IF(B3=17,1,0)))</f>
        <v>1</v>
      </c>
      <c r="C2" s="331" t="s">
        <v>460</v>
      </c>
      <c r="D2" s="331"/>
      <c r="E2" s="331"/>
      <c r="F2" s="331"/>
      <c r="G2" s="331"/>
    </row>
    <row r="3" spans="2:7" ht="15.75" x14ac:dyDescent="0.25">
      <c r="B3" s="119">
        <v>5</v>
      </c>
      <c r="C3" s="363" t="s">
        <v>106</v>
      </c>
      <c r="D3" s="363"/>
      <c r="E3" s="363"/>
      <c r="F3" s="363"/>
      <c r="G3" s="43"/>
    </row>
    <row r="4" spans="2:7" ht="75" customHeight="1" x14ac:dyDescent="0.25">
      <c r="B4" s="42"/>
      <c r="C4" s="333" t="s">
        <v>461</v>
      </c>
      <c r="D4" s="333"/>
      <c r="E4" s="333"/>
      <c r="F4" s="333"/>
      <c r="G4" s="333"/>
    </row>
    <row r="5" spans="2:7" ht="38.25" customHeight="1" x14ac:dyDescent="0.25">
      <c r="B5" s="42"/>
      <c r="C5" s="420" t="str">
        <f>IF(B3="","Пересчитайте отчет!!!",IF(B3=0,"Нужно пересчитать Паспорт учреждения на 01.01.2023!!!",IF(B2=0,IF(SUM(E8:G29)=0,"","ВНИМАНИЕ!!! Раздел заполняет только организация с типом 2,5,17 "),IF(SUM(E8:G29)=0,"Заполните раздел",""))))</f>
        <v/>
      </c>
      <c r="D5" s="420"/>
      <c r="E5" s="420"/>
      <c r="F5" s="420"/>
      <c r="G5" s="420"/>
    </row>
    <row r="6" spans="2:7" ht="51" customHeight="1" x14ac:dyDescent="0.25">
      <c r="B6" s="42"/>
      <c r="C6" s="6" t="s">
        <v>462</v>
      </c>
      <c r="D6" s="6" t="s">
        <v>31</v>
      </c>
      <c r="E6" s="6" t="s">
        <v>463</v>
      </c>
      <c r="F6" s="146" t="s">
        <v>464</v>
      </c>
      <c r="G6" s="146" t="s">
        <v>465</v>
      </c>
    </row>
    <row r="7" spans="2:7" x14ac:dyDescent="0.25">
      <c r="B7" s="42"/>
      <c r="C7" s="9">
        <v>1</v>
      </c>
      <c r="D7" s="9">
        <v>2</v>
      </c>
      <c r="E7" s="9">
        <v>3</v>
      </c>
      <c r="F7" s="147">
        <v>4</v>
      </c>
      <c r="G7" s="147">
        <v>5</v>
      </c>
    </row>
    <row r="8" spans="2:7" x14ac:dyDescent="0.25">
      <c r="B8" s="42"/>
      <c r="C8" s="148" t="s">
        <v>466</v>
      </c>
      <c r="D8" s="10" t="s">
        <v>467</v>
      </c>
      <c r="E8" s="40"/>
      <c r="F8" s="156"/>
      <c r="G8" s="157"/>
    </row>
    <row r="9" spans="2:7" x14ac:dyDescent="0.25">
      <c r="B9" s="42"/>
      <c r="C9" s="148" t="s">
        <v>468</v>
      </c>
      <c r="D9" s="10" t="s">
        <v>469</v>
      </c>
      <c r="E9" s="40"/>
      <c r="F9" s="156"/>
      <c r="G9" s="157"/>
    </row>
    <row r="10" spans="2:7" x14ac:dyDescent="0.25">
      <c r="B10" s="42"/>
      <c r="C10" s="148" t="s">
        <v>470</v>
      </c>
      <c r="D10" s="10" t="s">
        <v>471</v>
      </c>
      <c r="E10" s="40"/>
      <c r="F10" s="156"/>
      <c r="G10" s="157"/>
    </row>
    <row r="11" spans="2:7" x14ac:dyDescent="0.25">
      <c r="B11" s="42"/>
      <c r="C11" s="148" t="s">
        <v>472</v>
      </c>
      <c r="D11" s="10" t="s">
        <v>473</v>
      </c>
      <c r="E11" s="40"/>
      <c r="F11" s="156"/>
      <c r="G11" s="157"/>
    </row>
    <row r="12" spans="2:7" x14ac:dyDescent="0.25">
      <c r="B12" s="42"/>
      <c r="C12" s="148" t="s">
        <v>474</v>
      </c>
      <c r="D12" s="10" t="s">
        <v>475</v>
      </c>
      <c r="E12" s="40"/>
      <c r="F12" s="156"/>
      <c r="G12" s="157"/>
    </row>
    <row r="13" spans="2:7" x14ac:dyDescent="0.25">
      <c r="B13" s="42"/>
      <c r="C13" s="148" t="s">
        <v>476</v>
      </c>
      <c r="D13" s="10" t="s">
        <v>477</v>
      </c>
      <c r="E13" s="40"/>
      <c r="F13" s="156"/>
      <c r="G13" s="157"/>
    </row>
    <row r="14" spans="2:7" x14ac:dyDescent="0.25">
      <c r="B14" s="42"/>
      <c r="C14" s="148" t="s">
        <v>478</v>
      </c>
      <c r="D14" s="10" t="s">
        <v>479</v>
      </c>
      <c r="E14" s="40"/>
      <c r="F14" s="156"/>
      <c r="G14" s="157"/>
    </row>
    <row r="15" spans="2:7" x14ac:dyDescent="0.25">
      <c r="B15" s="42"/>
      <c r="C15" s="148" t="s">
        <v>480</v>
      </c>
      <c r="D15" s="10" t="s">
        <v>481</v>
      </c>
      <c r="E15" s="40"/>
      <c r="F15" s="156"/>
      <c r="G15" s="157"/>
    </row>
    <row r="16" spans="2:7" x14ac:dyDescent="0.25">
      <c r="B16" s="42"/>
      <c r="C16" s="148" t="s">
        <v>482</v>
      </c>
      <c r="D16" s="10" t="s">
        <v>483</v>
      </c>
      <c r="E16" s="40"/>
      <c r="F16" s="156"/>
      <c r="G16" s="157"/>
    </row>
    <row r="17" spans="2:7" x14ac:dyDescent="0.25">
      <c r="B17" s="42"/>
      <c r="C17" s="148" t="s">
        <v>484</v>
      </c>
      <c r="D17" s="10" t="s">
        <v>485</v>
      </c>
      <c r="E17" s="40"/>
      <c r="F17" s="156"/>
      <c r="G17" s="157"/>
    </row>
    <row r="18" spans="2:7" x14ac:dyDescent="0.25">
      <c r="B18" s="42"/>
      <c r="C18" s="148" t="s">
        <v>486</v>
      </c>
      <c r="D18" s="10" t="s">
        <v>487</v>
      </c>
      <c r="E18" s="40"/>
      <c r="F18" s="156"/>
      <c r="G18" s="157"/>
    </row>
    <row r="19" spans="2:7" x14ac:dyDescent="0.25">
      <c r="B19" s="42"/>
      <c r="C19" s="148" t="s">
        <v>488</v>
      </c>
      <c r="D19" s="10" t="s">
        <v>489</v>
      </c>
      <c r="E19" s="40"/>
      <c r="F19" s="156"/>
      <c r="G19" s="157"/>
    </row>
    <row r="20" spans="2:7" x14ac:dyDescent="0.25">
      <c r="B20" s="42"/>
      <c r="C20" s="148" t="s">
        <v>490</v>
      </c>
      <c r="D20" s="10" t="s">
        <v>491</v>
      </c>
      <c r="E20" s="40"/>
      <c r="F20" s="156"/>
      <c r="G20" s="157"/>
    </row>
    <row r="21" spans="2:7" x14ac:dyDescent="0.25">
      <c r="B21" s="42"/>
      <c r="C21" s="148" t="s">
        <v>492</v>
      </c>
      <c r="D21" s="10" t="s">
        <v>493</v>
      </c>
      <c r="E21" s="40"/>
      <c r="F21" s="156"/>
      <c r="G21" s="157"/>
    </row>
    <row r="22" spans="2:7" x14ac:dyDescent="0.25">
      <c r="B22" s="42"/>
      <c r="C22" s="148" t="s">
        <v>494</v>
      </c>
      <c r="D22" s="10" t="s">
        <v>495</v>
      </c>
      <c r="E22" s="40"/>
      <c r="F22" s="156"/>
      <c r="G22" s="157"/>
    </row>
    <row r="23" spans="2:7" x14ac:dyDescent="0.25">
      <c r="B23" s="42"/>
      <c r="C23" s="148" t="s">
        <v>496</v>
      </c>
      <c r="D23" s="10" t="s">
        <v>497</v>
      </c>
      <c r="E23" s="40"/>
      <c r="F23" s="156"/>
      <c r="G23" s="157"/>
    </row>
    <row r="24" spans="2:7" x14ac:dyDescent="0.25">
      <c r="B24" s="42"/>
      <c r="C24" s="148" t="s">
        <v>498</v>
      </c>
      <c r="D24" s="10" t="s">
        <v>499</v>
      </c>
      <c r="E24" s="40"/>
      <c r="F24" s="156"/>
      <c r="G24" s="157"/>
    </row>
    <row r="25" spans="2:7" x14ac:dyDescent="0.25">
      <c r="B25" s="42"/>
      <c r="C25" s="148" t="s">
        <v>500</v>
      </c>
      <c r="D25" s="10" t="s">
        <v>501</v>
      </c>
      <c r="E25" s="40"/>
      <c r="F25" s="156"/>
      <c r="G25" s="157"/>
    </row>
    <row r="26" spans="2:7" x14ac:dyDescent="0.25">
      <c r="B26" s="42"/>
      <c r="C26" s="148" t="s">
        <v>502</v>
      </c>
      <c r="D26" s="10" t="s">
        <v>503</v>
      </c>
      <c r="E26" s="40">
        <v>2</v>
      </c>
      <c r="F26" s="156"/>
      <c r="G26" s="157"/>
    </row>
    <row r="27" spans="2:7" x14ac:dyDescent="0.25">
      <c r="B27" s="42"/>
      <c r="C27" s="148" t="s">
        <v>504</v>
      </c>
      <c r="D27" s="10" t="s">
        <v>505</v>
      </c>
      <c r="E27" s="40">
        <v>2</v>
      </c>
      <c r="F27" s="156"/>
      <c r="G27" s="157"/>
    </row>
    <row r="28" spans="2:7" x14ac:dyDescent="0.25">
      <c r="B28" s="42"/>
      <c r="C28" s="148" t="s">
        <v>506</v>
      </c>
      <c r="D28" s="10" t="s">
        <v>507</v>
      </c>
      <c r="E28" s="40">
        <v>2</v>
      </c>
      <c r="F28" s="156"/>
      <c r="G28" s="157"/>
    </row>
    <row r="29" spans="2:7" x14ac:dyDescent="0.25">
      <c r="C29" s="148" t="s">
        <v>508</v>
      </c>
      <c r="D29" s="10" t="s">
        <v>509</v>
      </c>
      <c r="E29" s="40">
        <v>1</v>
      </c>
      <c r="F29" s="158">
        <v>8</v>
      </c>
      <c r="G29" s="157">
        <v>276.7</v>
      </c>
    </row>
    <row r="30" spans="2:7" x14ac:dyDescent="0.25">
      <c r="C30" s="148" t="s">
        <v>512</v>
      </c>
      <c r="D30" s="10" t="s">
        <v>511</v>
      </c>
      <c r="E30" s="40">
        <v>1</v>
      </c>
      <c r="F30" s="158"/>
      <c r="G30" s="157">
        <v>343</v>
      </c>
    </row>
    <row r="31" spans="2:7" x14ac:dyDescent="0.25">
      <c r="F31" s="159"/>
      <c r="G31" s="159"/>
    </row>
    <row r="32" spans="2:7" x14ac:dyDescent="0.25">
      <c r="C32" s="155" t="s">
        <v>627</v>
      </c>
    </row>
    <row r="33" spans="3:7" x14ac:dyDescent="0.25">
      <c r="C33" s="421" t="s">
        <v>627</v>
      </c>
      <c r="D33" s="421"/>
      <c r="E33" s="421"/>
      <c r="F33" s="421"/>
      <c r="G33" s="421"/>
    </row>
  </sheetData>
  <mergeCells count="5">
    <mergeCell ref="C2:G2"/>
    <mergeCell ref="C3:F3"/>
    <mergeCell ref="C4:G4"/>
    <mergeCell ref="C5:G5"/>
    <mergeCell ref="C33:G33"/>
  </mergeCells>
  <conditionalFormatting sqref="F8">
    <cfRule type="expression" dxfId="90" priority="43" stopIfTrue="1">
      <formula>OR(AND(E8=1,F8&lt;1),AND(E8&gt;1,F8&gt;0),AND(E8="",F8&gt;0))</formula>
    </cfRule>
  </conditionalFormatting>
  <conditionalFormatting sqref="F9">
    <cfRule type="expression" dxfId="89" priority="42" stopIfTrue="1">
      <formula>OR(AND(E9=1,F9&lt;1),AND(E9&gt;1,F9&gt;0),AND(E9="",F9&gt;0))</formula>
    </cfRule>
  </conditionalFormatting>
  <conditionalFormatting sqref="F10">
    <cfRule type="expression" dxfId="88" priority="41" stopIfTrue="1">
      <formula>OR(AND(E10=1,F10&lt;1),AND(E10&gt;1,F10&gt;0),AND(E10="",F10&gt;0))</formula>
    </cfRule>
  </conditionalFormatting>
  <conditionalFormatting sqref="F11">
    <cfRule type="expression" dxfId="87" priority="40" stopIfTrue="1">
      <formula>OR(AND(E11=1,F11&lt;1),AND(E11&gt;1,F11&gt;0),AND(E11="",F11&gt;0))</formula>
    </cfRule>
  </conditionalFormatting>
  <conditionalFormatting sqref="F12">
    <cfRule type="expression" dxfId="86" priority="39" stopIfTrue="1">
      <formula>OR(AND(E12=1,F12&lt;1),AND(E12&gt;1,F12&gt;0),AND(E12="",F12&gt;0))</formula>
    </cfRule>
  </conditionalFormatting>
  <conditionalFormatting sqref="F13">
    <cfRule type="expression" dxfId="85" priority="38" stopIfTrue="1">
      <formula>OR(AND(E13=1,F13&lt;1),AND(E13&gt;1,F13&gt;0),AND(E13="",F13&gt;0))</formula>
    </cfRule>
  </conditionalFormatting>
  <conditionalFormatting sqref="F14">
    <cfRule type="expression" dxfId="84" priority="37" stopIfTrue="1">
      <formula>OR(AND(E14=1,F14&lt;1),AND(E14&gt;1,F14&gt;0),AND(E14="",F14&gt;0))</formula>
    </cfRule>
  </conditionalFormatting>
  <conditionalFormatting sqref="F15">
    <cfRule type="expression" dxfId="83" priority="36" stopIfTrue="1">
      <formula>OR(AND(E15=1,F15&lt;1),AND(E15&gt;1,F15&gt;0),AND(E15="",F15&gt;0))</formula>
    </cfRule>
  </conditionalFormatting>
  <conditionalFormatting sqref="F16">
    <cfRule type="expression" dxfId="82" priority="35" stopIfTrue="1">
      <formula>OR(AND(E16=1,F16&lt;1),AND(E16&gt;1,F16&gt;0),AND(E16="",F16&gt;0))</formula>
    </cfRule>
  </conditionalFormatting>
  <conditionalFormatting sqref="F17">
    <cfRule type="expression" dxfId="81" priority="34" stopIfTrue="1">
      <formula>OR(AND(E17=1,F17&lt;1),AND(E17&gt;1,F17&gt;0),AND(E17="",F17&gt;0))</formula>
    </cfRule>
  </conditionalFormatting>
  <conditionalFormatting sqref="F18">
    <cfRule type="expression" dxfId="80" priority="33" stopIfTrue="1">
      <formula>OR(AND(E18=1,F18&lt;1),AND(E18&gt;1,F18&gt;0),AND(E18="",F18&gt;0))</formula>
    </cfRule>
  </conditionalFormatting>
  <conditionalFormatting sqref="F19">
    <cfRule type="expression" dxfId="79" priority="32" stopIfTrue="1">
      <formula>OR(AND(E19=1,F19&lt;1),AND(E19&gt;1,F19&gt;0),AND(E19="",F19&gt;0))</formula>
    </cfRule>
  </conditionalFormatting>
  <conditionalFormatting sqref="F20">
    <cfRule type="expression" dxfId="78" priority="31" stopIfTrue="1">
      <formula>OR(AND(E20=1,F20&lt;1),AND(E20&gt;1,F20&gt;0),AND(E20="",F20&gt;0))</formula>
    </cfRule>
  </conditionalFormatting>
  <conditionalFormatting sqref="F21">
    <cfRule type="expression" dxfId="77" priority="30" stopIfTrue="1">
      <formula>OR(AND(E21=1,F21&lt;1),AND(E21&gt;1,F21&gt;0),AND(E21="",F21&gt;0))</formula>
    </cfRule>
  </conditionalFormatting>
  <conditionalFormatting sqref="F22">
    <cfRule type="expression" dxfId="76" priority="29" stopIfTrue="1">
      <formula>OR(AND(E22=1,F22&lt;1),AND(E22&gt;1,F22&gt;0),AND(E22="",F22&gt;0))</formula>
    </cfRule>
  </conditionalFormatting>
  <conditionalFormatting sqref="F23">
    <cfRule type="expression" dxfId="75" priority="28" stopIfTrue="1">
      <formula>OR(AND(E23=1,F23&lt;1),AND(E23&gt;1,F23&gt;0),AND(E23="",F23&gt;0))</formula>
    </cfRule>
  </conditionalFormatting>
  <conditionalFormatting sqref="F24">
    <cfRule type="expression" dxfId="74" priority="27" stopIfTrue="1">
      <formula>OR(AND(E24=1,F24&lt;1),AND(E24&gt;1,F24&gt;0),AND(E24="",F24&gt;0))</formula>
    </cfRule>
  </conditionalFormatting>
  <conditionalFormatting sqref="F25">
    <cfRule type="expression" dxfId="73" priority="26" stopIfTrue="1">
      <formula>OR(AND(E25=1,F25&lt;1),AND(E25&gt;1,F25&gt;0),AND(E25="",F25&gt;0))</formula>
    </cfRule>
  </conditionalFormatting>
  <conditionalFormatting sqref="F26">
    <cfRule type="expression" dxfId="72" priority="25" stopIfTrue="1">
      <formula>OR(AND(E26=1,F26&lt;1),AND(E26&gt;1,F26&gt;0),AND(E26="",F26&gt;0))</formula>
    </cfRule>
  </conditionalFormatting>
  <conditionalFormatting sqref="F27">
    <cfRule type="expression" dxfId="71" priority="24" stopIfTrue="1">
      <formula>OR(AND(E27=1,F27&lt;1),AND(E27&gt;1,F27&gt;0),AND(E27="",F27&gt;0))</formula>
    </cfRule>
  </conditionalFormatting>
  <conditionalFormatting sqref="F28">
    <cfRule type="expression" dxfId="70" priority="23" stopIfTrue="1">
      <formula>OR(AND(E28=1,F28&lt;1),AND(E28&gt;1,F28&gt;0),AND(E28="",F28&gt;0))</formula>
    </cfRule>
  </conditionalFormatting>
  <conditionalFormatting sqref="G8">
    <cfRule type="expression" dxfId="69" priority="22" stopIfTrue="1">
      <formula>OR(AND(E8=1,G8&lt;1),AND(E8&gt;1,G8&gt;0),AND(E8="",G8&gt;0))</formula>
    </cfRule>
  </conditionalFormatting>
  <conditionalFormatting sqref="G9">
    <cfRule type="expression" dxfId="68" priority="21" stopIfTrue="1">
      <formula>OR(AND(E9=1,G9&lt;1),AND(E9&gt;1,G9&gt;0),AND(E9="",G9&gt;0))</formula>
    </cfRule>
  </conditionalFormatting>
  <conditionalFormatting sqref="G10">
    <cfRule type="expression" dxfId="67" priority="20" stopIfTrue="1">
      <formula>OR(AND(E10=1,G10&lt;1),AND(E10&gt;1,G10&gt;0),AND(E10="",G10&gt;0))</formula>
    </cfRule>
  </conditionalFormatting>
  <conditionalFormatting sqref="G11">
    <cfRule type="expression" dxfId="66" priority="19" stopIfTrue="1">
      <formula>OR(AND(E11=1,G11&lt;1),AND(E11&gt;1,G11&gt;0),AND(E11="",G11&gt;0))</formula>
    </cfRule>
  </conditionalFormatting>
  <conditionalFormatting sqref="G12">
    <cfRule type="expression" dxfId="65" priority="18" stopIfTrue="1">
      <formula>OR(AND(E12=1,G12&lt;1),AND(E12&gt;1,G12&gt;0),AND(E12="",G12&gt;0))</formula>
    </cfRule>
  </conditionalFormatting>
  <conditionalFormatting sqref="G13">
    <cfRule type="expression" dxfId="64" priority="17" stopIfTrue="1">
      <formula>OR(AND(E13=1,G13&lt;1),AND(E13&gt;1,G13&gt;0),AND(E13="",G13&gt;0))</formula>
    </cfRule>
  </conditionalFormatting>
  <conditionalFormatting sqref="G14">
    <cfRule type="expression" dxfId="63" priority="16" stopIfTrue="1">
      <formula>OR(AND(E14=1,G14&lt;1),AND(E14&gt;1,G14&gt;0),AND(E14="",G14&gt;0))</formula>
    </cfRule>
  </conditionalFormatting>
  <conditionalFormatting sqref="G15">
    <cfRule type="expression" dxfId="62" priority="15" stopIfTrue="1">
      <formula>OR(AND(E15=1,G15&lt;1),AND(E15&gt;1,G15&gt;0),AND(E15="",G15&gt;0))</formula>
    </cfRule>
  </conditionalFormatting>
  <conditionalFormatting sqref="G16">
    <cfRule type="expression" dxfId="61" priority="14" stopIfTrue="1">
      <formula>OR(AND(E16=1,G16&lt;1),AND(E16&gt;1,G16&gt;0),AND(E16="",G16&gt;0))</formula>
    </cfRule>
  </conditionalFormatting>
  <conditionalFormatting sqref="G17">
    <cfRule type="expression" dxfId="60" priority="13" stopIfTrue="1">
      <formula>OR(AND(E17=1,G17&lt;1),AND(E17&gt;1,G17&gt;0),AND(E17="",G17&gt;0))</formula>
    </cfRule>
  </conditionalFormatting>
  <conditionalFormatting sqref="G18">
    <cfRule type="expression" dxfId="59" priority="12" stopIfTrue="1">
      <formula>OR(AND(E18=1,G18&lt;1),AND(E18&gt;1,G18&gt;0),AND(E18="",G18&gt;0))</formula>
    </cfRule>
  </conditionalFormatting>
  <conditionalFormatting sqref="G19">
    <cfRule type="expression" dxfId="58" priority="11" stopIfTrue="1">
      <formula>OR(AND(E19=1,G19&lt;1),AND(E19&gt;1,G19&gt;0),AND(E19="",G19&gt;0))</formula>
    </cfRule>
  </conditionalFormatting>
  <conditionalFormatting sqref="G20">
    <cfRule type="expression" dxfId="57" priority="10" stopIfTrue="1">
      <formula>OR(AND(E20=1,G20&lt;1),AND(E20&gt;1,G20&gt;0),AND(E20="",G20&gt;0))</formula>
    </cfRule>
  </conditionalFormatting>
  <conditionalFormatting sqref="G21">
    <cfRule type="expression" dxfId="56" priority="9" stopIfTrue="1">
      <formula>OR(AND(E21=1,G21&lt;1),AND(E21&gt;1,G21&gt;0),AND(E21="",G21&gt;0))</formula>
    </cfRule>
  </conditionalFormatting>
  <conditionalFormatting sqref="G22">
    <cfRule type="expression" dxfId="55" priority="8" stopIfTrue="1">
      <formula>OR(AND(E22=1,G22&lt;1),AND(E22&gt;1,G22&gt;0),AND(E22="",G22&gt;0))</formula>
    </cfRule>
  </conditionalFormatting>
  <conditionalFormatting sqref="G23">
    <cfRule type="expression" dxfId="54" priority="7" stopIfTrue="1">
      <formula>OR(AND(E23=1,G23&lt;1),AND(E23&gt;1,G23&gt;0),AND(E23="",G23&gt;0))</formula>
    </cfRule>
  </conditionalFormatting>
  <conditionalFormatting sqref="G24">
    <cfRule type="expression" dxfId="53" priority="6" stopIfTrue="1">
      <formula>OR(AND(E24=1,G24&lt;1),AND(E24&gt;1,G24&gt;0),AND(E24="",G24&gt;0))</formula>
    </cfRule>
  </conditionalFormatting>
  <conditionalFormatting sqref="G25">
    <cfRule type="expression" dxfId="52" priority="5" stopIfTrue="1">
      <formula>OR(AND(E25=1,G25&lt;1),AND(E25&gt;1,G25&gt;0),AND(E25="",G25&gt;0))</formula>
    </cfRule>
  </conditionalFormatting>
  <conditionalFormatting sqref="G26">
    <cfRule type="expression" dxfId="51" priority="4" stopIfTrue="1">
      <formula>OR(AND(E26=1,G26&lt;1),AND(E26&gt;1,G26&gt;0),AND(E26="",G26&gt;0))</formula>
    </cfRule>
  </conditionalFormatting>
  <conditionalFormatting sqref="G27">
    <cfRule type="expression" dxfId="50" priority="3" stopIfTrue="1">
      <formula>OR(AND(E27=1,G27&lt;1),AND(E27&gt;1,G27&gt;0),AND(E27="",G27&gt;0))</formula>
    </cfRule>
  </conditionalFormatting>
  <conditionalFormatting sqref="G28">
    <cfRule type="expression" dxfId="49" priority="2" stopIfTrue="1">
      <formula>OR(AND(E28=1,G28&lt;1),AND(E28&gt;1,G28&gt;0),AND(E28="",G28&gt;0))</formula>
    </cfRule>
  </conditionalFormatting>
  <conditionalFormatting sqref="G29:G30">
    <cfRule type="expression" dxfId="48" priority="1" stopIfTrue="1">
      <formula>OR(AND(E29=1,G29&lt;1),AND(E29&gt;1,G29&gt;0),AND(E29="",G29&gt;0))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cellComments="asDisplayed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B2:L17"/>
  <sheetViews>
    <sheetView workbookViewId="0">
      <selection activeCell="D15" sqref="D15"/>
    </sheetView>
  </sheetViews>
  <sheetFormatPr defaultRowHeight="15" x14ac:dyDescent="0.25"/>
  <cols>
    <col min="1" max="1" width="1.85546875" style="42" customWidth="1"/>
    <col min="2" max="2" width="9.42578125" style="42" hidden="1" customWidth="1"/>
    <col min="3" max="3" width="41.5703125" style="42" customWidth="1"/>
    <col min="4" max="4" width="9.140625" style="42"/>
    <col min="5" max="5" width="13.7109375" style="42" customWidth="1"/>
    <col min="6" max="6" width="16" style="42" customWidth="1"/>
    <col min="7" max="7" width="13.140625" style="42" customWidth="1"/>
    <col min="8" max="8" width="12.85546875" style="42" customWidth="1"/>
    <col min="9" max="9" width="13.85546875" style="42" customWidth="1"/>
    <col min="10" max="10" width="15.28515625" style="42" customWidth="1"/>
    <col min="11" max="11" width="3" style="42" customWidth="1"/>
    <col min="12" max="12" width="4.5703125" style="42" customWidth="1"/>
    <col min="13" max="256" width="9.140625" style="42"/>
    <col min="257" max="257" width="1.85546875" style="42" customWidth="1"/>
    <col min="258" max="258" width="0" style="42" hidden="1" customWidth="1"/>
    <col min="259" max="259" width="41.5703125" style="42" customWidth="1"/>
    <col min="260" max="260" width="9.140625" style="42"/>
    <col min="261" max="261" width="13.7109375" style="42" customWidth="1"/>
    <col min="262" max="262" width="16" style="42" customWidth="1"/>
    <col min="263" max="263" width="13.140625" style="42" customWidth="1"/>
    <col min="264" max="264" width="12.85546875" style="42" customWidth="1"/>
    <col min="265" max="265" width="13.85546875" style="42" customWidth="1"/>
    <col min="266" max="266" width="15.28515625" style="42" customWidth="1"/>
    <col min="267" max="267" width="3" style="42" customWidth="1"/>
    <col min="268" max="268" width="4.5703125" style="42" customWidth="1"/>
    <col min="269" max="512" width="9.140625" style="42"/>
    <col min="513" max="513" width="1.85546875" style="42" customWidth="1"/>
    <col min="514" max="514" width="0" style="42" hidden="1" customWidth="1"/>
    <col min="515" max="515" width="41.5703125" style="42" customWidth="1"/>
    <col min="516" max="516" width="9.140625" style="42"/>
    <col min="517" max="517" width="13.7109375" style="42" customWidth="1"/>
    <col min="518" max="518" width="16" style="42" customWidth="1"/>
    <col min="519" max="519" width="13.140625" style="42" customWidth="1"/>
    <col min="520" max="520" width="12.85546875" style="42" customWidth="1"/>
    <col min="521" max="521" width="13.85546875" style="42" customWidth="1"/>
    <col min="522" max="522" width="15.28515625" style="42" customWidth="1"/>
    <col min="523" max="523" width="3" style="42" customWidth="1"/>
    <col min="524" max="524" width="4.5703125" style="42" customWidth="1"/>
    <col min="525" max="768" width="9.140625" style="42"/>
    <col min="769" max="769" width="1.85546875" style="42" customWidth="1"/>
    <col min="770" max="770" width="0" style="42" hidden="1" customWidth="1"/>
    <col min="771" max="771" width="41.5703125" style="42" customWidth="1"/>
    <col min="772" max="772" width="9.140625" style="42"/>
    <col min="773" max="773" width="13.7109375" style="42" customWidth="1"/>
    <col min="774" max="774" width="16" style="42" customWidth="1"/>
    <col min="775" max="775" width="13.140625" style="42" customWidth="1"/>
    <col min="776" max="776" width="12.85546875" style="42" customWidth="1"/>
    <col min="777" max="777" width="13.85546875" style="42" customWidth="1"/>
    <col min="778" max="778" width="15.28515625" style="42" customWidth="1"/>
    <col min="779" max="779" width="3" style="42" customWidth="1"/>
    <col min="780" max="780" width="4.5703125" style="42" customWidth="1"/>
    <col min="781" max="1024" width="9.140625" style="42"/>
    <col min="1025" max="1025" width="1.85546875" style="42" customWidth="1"/>
    <col min="1026" max="1026" width="0" style="42" hidden="1" customWidth="1"/>
    <col min="1027" max="1027" width="41.5703125" style="42" customWidth="1"/>
    <col min="1028" max="1028" width="9.140625" style="42"/>
    <col min="1029" max="1029" width="13.7109375" style="42" customWidth="1"/>
    <col min="1030" max="1030" width="16" style="42" customWidth="1"/>
    <col min="1031" max="1031" width="13.140625" style="42" customWidth="1"/>
    <col min="1032" max="1032" width="12.85546875" style="42" customWidth="1"/>
    <col min="1033" max="1033" width="13.85546875" style="42" customWidth="1"/>
    <col min="1034" max="1034" width="15.28515625" style="42" customWidth="1"/>
    <col min="1035" max="1035" width="3" style="42" customWidth="1"/>
    <col min="1036" max="1036" width="4.5703125" style="42" customWidth="1"/>
    <col min="1037" max="1280" width="9.140625" style="42"/>
    <col min="1281" max="1281" width="1.85546875" style="42" customWidth="1"/>
    <col min="1282" max="1282" width="0" style="42" hidden="1" customWidth="1"/>
    <col min="1283" max="1283" width="41.5703125" style="42" customWidth="1"/>
    <col min="1284" max="1284" width="9.140625" style="42"/>
    <col min="1285" max="1285" width="13.7109375" style="42" customWidth="1"/>
    <col min="1286" max="1286" width="16" style="42" customWidth="1"/>
    <col min="1287" max="1287" width="13.140625" style="42" customWidth="1"/>
    <col min="1288" max="1288" width="12.85546875" style="42" customWidth="1"/>
    <col min="1289" max="1289" width="13.85546875" style="42" customWidth="1"/>
    <col min="1290" max="1290" width="15.28515625" style="42" customWidth="1"/>
    <col min="1291" max="1291" width="3" style="42" customWidth="1"/>
    <col min="1292" max="1292" width="4.5703125" style="42" customWidth="1"/>
    <col min="1293" max="1536" width="9.140625" style="42"/>
    <col min="1537" max="1537" width="1.85546875" style="42" customWidth="1"/>
    <col min="1538" max="1538" width="0" style="42" hidden="1" customWidth="1"/>
    <col min="1539" max="1539" width="41.5703125" style="42" customWidth="1"/>
    <col min="1540" max="1540" width="9.140625" style="42"/>
    <col min="1541" max="1541" width="13.7109375" style="42" customWidth="1"/>
    <col min="1542" max="1542" width="16" style="42" customWidth="1"/>
    <col min="1543" max="1543" width="13.140625" style="42" customWidth="1"/>
    <col min="1544" max="1544" width="12.85546875" style="42" customWidth="1"/>
    <col min="1545" max="1545" width="13.85546875" style="42" customWidth="1"/>
    <col min="1546" max="1546" width="15.28515625" style="42" customWidth="1"/>
    <col min="1547" max="1547" width="3" style="42" customWidth="1"/>
    <col min="1548" max="1548" width="4.5703125" style="42" customWidth="1"/>
    <col min="1549" max="1792" width="9.140625" style="42"/>
    <col min="1793" max="1793" width="1.85546875" style="42" customWidth="1"/>
    <col min="1794" max="1794" width="0" style="42" hidden="1" customWidth="1"/>
    <col min="1795" max="1795" width="41.5703125" style="42" customWidth="1"/>
    <col min="1796" max="1796" width="9.140625" style="42"/>
    <col min="1797" max="1797" width="13.7109375" style="42" customWidth="1"/>
    <col min="1798" max="1798" width="16" style="42" customWidth="1"/>
    <col min="1799" max="1799" width="13.140625" style="42" customWidth="1"/>
    <col min="1800" max="1800" width="12.85546875" style="42" customWidth="1"/>
    <col min="1801" max="1801" width="13.85546875" style="42" customWidth="1"/>
    <col min="1802" max="1802" width="15.28515625" style="42" customWidth="1"/>
    <col min="1803" max="1803" width="3" style="42" customWidth="1"/>
    <col min="1804" max="1804" width="4.5703125" style="42" customWidth="1"/>
    <col min="1805" max="2048" width="9.140625" style="42"/>
    <col min="2049" max="2049" width="1.85546875" style="42" customWidth="1"/>
    <col min="2050" max="2050" width="0" style="42" hidden="1" customWidth="1"/>
    <col min="2051" max="2051" width="41.5703125" style="42" customWidth="1"/>
    <col min="2052" max="2052" width="9.140625" style="42"/>
    <col min="2053" max="2053" width="13.7109375" style="42" customWidth="1"/>
    <col min="2054" max="2054" width="16" style="42" customWidth="1"/>
    <col min="2055" max="2055" width="13.140625" style="42" customWidth="1"/>
    <col min="2056" max="2056" width="12.85546875" style="42" customWidth="1"/>
    <col min="2057" max="2057" width="13.85546875" style="42" customWidth="1"/>
    <col min="2058" max="2058" width="15.28515625" style="42" customWidth="1"/>
    <col min="2059" max="2059" width="3" style="42" customWidth="1"/>
    <col min="2060" max="2060" width="4.5703125" style="42" customWidth="1"/>
    <col min="2061" max="2304" width="9.140625" style="42"/>
    <col min="2305" max="2305" width="1.85546875" style="42" customWidth="1"/>
    <col min="2306" max="2306" width="0" style="42" hidden="1" customWidth="1"/>
    <col min="2307" max="2307" width="41.5703125" style="42" customWidth="1"/>
    <col min="2308" max="2308" width="9.140625" style="42"/>
    <col min="2309" max="2309" width="13.7109375" style="42" customWidth="1"/>
    <col min="2310" max="2310" width="16" style="42" customWidth="1"/>
    <col min="2311" max="2311" width="13.140625" style="42" customWidth="1"/>
    <col min="2312" max="2312" width="12.85546875" style="42" customWidth="1"/>
    <col min="2313" max="2313" width="13.85546875" style="42" customWidth="1"/>
    <col min="2314" max="2314" width="15.28515625" style="42" customWidth="1"/>
    <col min="2315" max="2315" width="3" style="42" customWidth="1"/>
    <col min="2316" max="2316" width="4.5703125" style="42" customWidth="1"/>
    <col min="2317" max="2560" width="9.140625" style="42"/>
    <col min="2561" max="2561" width="1.85546875" style="42" customWidth="1"/>
    <col min="2562" max="2562" width="0" style="42" hidden="1" customWidth="1"/>
    <col min="2563" max="2563" width="41.5703125" style="42" customWidth="1"/>
    <col min="2564" max="2564" width="9.140625" style="42"/>
    <col min="2565" max="2565" width="13.7109375" style="42" customWidth="1"/>
    <col min="2566" max="2566" width="16" style="42" customWidth="1"/>
    <col min="2567" max="2567" width="13.140625" style="42" customWidth="1"/>
    <col min="2568" max="2568" width="12.85546875" style="42" customWidth="1"/>
    <col min="2569" max="2569" width="13.85546875" style="42" customWidth="1"/>
    <col min="2570" max="2570" width="15.28515625" style="42" customWidth="1"/>
    <col min="2571" max="2571" width="3" style="42" customWidth="1"/>
    <col min="2572" max="2572" width="4.5703125" style="42" customWidth="1"/>
    <col min="2573" max="2816" width="9.140625" style="42"/>
    <col min="2817" max="2817" width="1.85546875" style="42" customWidth="1"/>
    <col min="2818" max="2818" width="0" style="42" hidden="1" customWidth="1"/>
    <col min="2819" max="2819" width="41.5703125" style="42" customWidth="1"/>
    <col min="2820" max="2820" width="9.140625" style="42"/>
    <col min="2821" max="2821" width="13.7109375" style="42" customWidth="1"/>
    <col min="2822" max="2822" width="16" style="42" customWidth="1"/>
    <col min="2823" max="2823" width="13.140625" style="42" customWidth="1"/>
    <col min="2824" max="2824" width="12.85546875" style="42" customWidth="1"/>
    <col min="2825" max="2825" width="13.85546875" style="42" customWidth="1"/>
    <col min="2826" max="2826" width="15.28515625" style="42" customWidth="1"/>
    <col min="2827" max="2827" width="3" style="42" customWidth="1"/>
    <col min="2828" max="2828" width="4.5703125" style="42" customWidth="1"/>
    <col min="2829" max="3072" width="9.140625" style="42"/>
    <col min="3073" max="3073" width="1.85546875" style="42" customWidth="1"/>
    <col min="3074" max="3074" width="0" style="42" hidden="1" customWidth="1"/>
    <col min="3075" max="3075" width="41.5703125" style="42" customWidth="1"/>
    <col min="3076" max="3076" width="9.140625" style="42"/>
    <col min="3077" max="3077" width="13.7109375" style="42" customWidth="1"/>
    <col min="3078" max="3078" width="16" style="42" customWidth="1"/>
    <col min="3079" max="3079" width="13.140625" style="42" customWidth="1"/>
    <col min="3080" max="3080" width="12.85546875" style="42" customWidth="1"/>
    <col min="3081" max="3081" width="13.85546875" style="42" customWidth="1"/>
    <col min="3082" max="3082" width="15.28515625" style="42" customWidth="1"/>
    <col min="3083" max="3083" width="3" style="42" customWidth="1"/>
    <col min="3084" max="3084" width="4.5703125" style="42" customWidth="1"/>
    <col min="3085" max="3328" width="9.140625" style="42"/>
    <col min="3329" max="3329" width="1.85546875" style="42" customWidth="1"/>
    <col min="3330" max="3330" width="0" style="42" hidden="1" customWidth="1"/>
    <col min="3331" max="3331" width="41.5703125" style="42" customWidth="1"/>
    <col min="3332" max="3332" width="9.140625" style="42"/>
    <col min="3333" max="3333" width="13.7109375" style="42" customWidth="1"/>
    <col min="3334" max="3334" width="16" style="42" customWidth="1"/>
    <col min="3335" max="3335" width="13.140625" style="42" customWidth="1"/>
    <col min="3336" max="3336" width="12.85546875" style="42" customWidth="1"/>
    <col min="3337" max="3337" width="13.85546875" style="42" customWidth="1"/>
    <col min="3338" max="3338" width="15.28515625" style="42" customWidth="1"/>
    <col min="3339" max="3339" width="3" style="42" customWidth="1"/>
    <col min="3340" max="3340" width="4.5703125" style="42" customWidth="1"/>
    <col min="3341" max="3584" width="9.140625" style="42"/>
    <col min="3585" max="3585" width="1.85546875" style="42" customWidth="1"/>
    <col min="3586" max="3586" width="0" style="42" hidden="1" customWidth="1"/>
    <col min="3587" max="3587" width="41.5703125" style="42" customWidth="1"/>
    <col min="3588" max="3588" width="9.140625" style="42"/>
    <col min="3589" max="3589" width="13.7109375" style="42" customWidth="1"/>
    <col min="3590" max="3590" width="16" style="42" customWidth="1"/>
    <col min="3591" max="3591" width="13.140625" style="42" customWidth="1"/>
    <col min="3592" max="3592" width="12.85546875" style="42" customWidth="1"/>
    <col min="3593" max="3593" width="13.85546875" style="42" customWidth="1"/>
    <col min="3594" max="3594" width="15.28515625" style="42" customWidth="1"/>
    <col min="3595" max="3595" width="3" style="42" customWidth="1"/>
    <col min="3596" max="3596" width="4.5703125" style="42" customWidth="1"/>
    <col min="3597" max="3840" width="9.140625" style="42"/>
    <col min="3841" max="3841" width="1.85546875" style="42" customWidth="1"/>
    <col min="3842" max="3842" width="0" style="42" hidden="1" customWidth="1"/>
    <col min="3843" max="3843" width="41.5703125" style="42" customWidth="1"/>
    <col min="3844" max="3844" width="9.140625" style="42"/>
    <col min="3845" max="3845" width="13.7109375" style="42" customWidth="1"/>
    <col min="3846" max="3846" width="16" style="42" customWidth="1"/>
    <col min="3847" max="3847" width="13.140625" style="42" customWidth="1"/>
    <col min="3848" max="3848" width="12.85546875" style="42" customWidth="1"/>
    <col min="3849" max="3849" width="13.85546875" style="42" customWidth="1"/>
    <col min="3850" max="3850" width="15.28515625" style="42" customWidth="1"/>
    <col min="3851" max="3851" width="3" style="42" customWidth="1"/>
    <col min="3852" max="3852" width="4.5703125" style="42" customWidth="1"/>
    <col min="3853" max="4096" width="9.140625" style="42"/>
    <col min="4097" max="4097" width="1.85546875" style="42" customWidth="1"/>
    <col min="4098" max="4098" width="0" style="42" hidden="1" customWidth="1"/>
    <col min="4099" max="4099" width="41.5703125" style="42" customWidth="1"/>
    <col min="4100" max="4100" width="9.140625" style="42"/>
    <col min="4101" max="4101" width="13.7109375" style="42" customWidth="1"/>
    <col min="4102" max="4102" width="16" style="42" customWidth="1"/>
    <col min="4103" max="4103" width="13.140625" style="42" customWidth="1"/>
    <col min="4104" max="4104" width="12.85546875" style="42" customWidth="1"/>
    <col min="4105" max="4105" width="13.85546875" style="42" customWidth="1"/>
    <col min="4106" max="4106" width="15.28515625" style="42" customWidth="1"/>
    <col min="4107" max="4107" width="3" style="42" customWidth="1"/>
    <col min="4108" max="4108" width="4.5703125" style="42" customWidth="1"/>
    <col min="4109" max="4352" width="9.140625" style="42"/>
    <col min="4353" max="4353" width="1.85546875" style="42" customWidth="1"/>
    <col min="4354" max="4354" width="0" style="42" hidden="1" customWidth="1"/>
    <col min="4355" max="4355" width="41.5703125" style="42" customWidth="1"/>
    <col min="4356" max="4356" width="9.140625" style="42"/>
    <col min="4357" max="4357" width="13.7109375" style="42" customWidth="1"/>
    <col min="4358" max="4358" width="16" style="42" customWidth="1"/>
    <col min="4359" max="4359" width="13.140625" style="42" customWidth="1"/>
    <col min="4360" max="4360" width="12.85546875" style="42" customWidth="1"/>
    <col min="4361" max="4361" width="13.85546875" style="42" customWidth="1"/>
    <col min="4362" max="4362" width="15.28515625" style="42" customWidth="1"/>
    <col min="4363" max="4363" width="3" style="42" customWidth="1"/>
    <col min="4364" max="4364" width="4.5703125" style="42" customWidth="1"/>
    <col min="4365" max="4608" width="9.140625" style="42"/>
    <col min="4609" max="4609" width="1.85546875" style="42" customWidth="1"/>
    <col min="4610" max="4610" width="0" style="42" hidden="1" customWidth="1"/>
    <col min="4611" max="4611" width="41.5703125" style="42" customWidth="1"/>
    <col min="4612" max="4612" width="9.140625" style="42"/>
    <col min="4613" max="4613" width="13.7109375" style="42" customWidth="1"/>
    <col min="4614" max="4614" width="16" style="42" customWidth="1"/>
    <col min="4615" max="4615" width="13.140625" style="42" customWidth="1"/>
    <col min="4616" max="4616" width="12.85546875" style="42" customWidth="1"/>
    <col min="4617" max="4617" width="13.85546875" style="42" customWidth="1"/>
    <col min="4618" max="4618" width="15.28515625" style="42" customWidth="1"/>
    <col min="4619" max="4619" width="3" style="42" customWidth="1"/>
    <col min="4620" max="4620" width="4.5703125" style="42" customWidth="1"/>
    <col min="4621" max="4864" width="9.140625" style="42"/>
    <col min="4865" max="4865" width="1.85546875" style="42" customWidth="1"/>
    <col min="4866" max="4866" width="0" style="42" hidden="1" customWidth="1"/>
    <col min="4867" max="4867" width="41.5703125" style="42" customWidth="1"/>
    <col min="4868" max="4868" width="9.140625" style="42"/>
    <col min="4869" max="4869" width="13.7109375" style="42" customWidth="1"/>
    <col min="4870" max="4870" width="16" style="42" customWidth="1"/>
    <col min="4871" max="4871" width="13.140625" style="42" customWidth="1"/>
    <col min="4872" max="4872" width="12.85546875" style="42" customWidth="1"/>
    <col min="4873" max="4873" width="13.85546875" style="42" customWidth="1"/>
    <col min="4874" max="4874" width="15.28515625" style="42" customWidth="1"/>
    <col min="4875" max="4875" width="3" style="42" customWidth="1"/>
    <col min="4876" max="4876" width="4.5703125" style="42" customWidth="1"/>
    <col min="4877" max="5120" width="9.140625" style="42"/>
    <col min="5121" max="5121" width="1.85546875" style="42" customWidth="1"/>
    <col min="5122" max="5122" width="0" style="42" hidden="1" customWidth="1"/>
    <col min="5123" max="5123" width="41.5703125" style="42" customWidth="1"/>
    <col min="5124" max="5124" width="9.140625" style="42"/>
    <col min="5125" max="5125" width="13.7109375" style="42" customWidth="1"/>
    <col min="5126" max="5126" width="16" style="42" customWidth="1"/>
    <col min="5127" max="5127" width="13.140625" style="42" customWidth="1"/>
    <col min="5128" max="5128" width="12.85546875" style="42" customWidth="1"/>
    <col min="5129" max="5129" width="13.85546875" style="42" customWidth="1"/>
    <col min="5130" max="5130" width="15.28515625" style="42" customWidth="1"/>
    <col min="5131" max="5131" width="3" style="42" customWidth="1"/>
    <col min="5132" max="5132" width="4.5703125" style="42" customWidth="1"/>
    <col min="5133" max="5376" width="9.140625" style="42"/>
    <col min="5377" max="5377" width="1.85546875" style="42" customWidth="1"/>
    <col min="5378" max="5378" width="0" style="42" hidden="1" customWidth="1"/>
    <col min="5379" max="5379" width="41.5703125" style="42" customWidth="1"/>
    <col min="5380" max="5380" width="9.140625" style="42"/>
    <col min="5381" max="5381" width="13.7109375" style="42" customWidth="1"/>
    <col min="5382" max="5382" width="16" style="42" customWidth="1"/>
    <col min="5383" max="5383" width="13.140625" style="42" customWidth="1"/>
    <col min="5384" max="5384" width="12.85546875" style="42" customWidth="1"/>
    <col min="5385" max="5385" width="13.85546875" style="42" customWidth="1"/>
    <col min="5386" max="5386" width="15.28515625" style="42" customWidth="1"/>
    <col min="5387" max="5387" width="3" style="42" customWidth="1"/>
    <col min="5388" max="5388" width="4.5703125" style="42" customWidth="1"/>
    <col min="5389" max="5632" width="9.140625" style="42"/>
    <col min="5633" max="5633" width="1.85546875" style="42" customWidth="1"/>
    <col min="5634" max="5634" width="0" style="42" hidden="1" customWidth="1"/>
    <col min="5635" max="5635" width="41.5703125" style="42" customWidth="1"/>
    <col min="5636" max="5636" width="9.140625" style="42"/>
    <col min="5637" max="5637" width="13.7109375" style="42" customWidth="1"/>
    <col min="5638" max="5638" width="16" style="42" customWidth="1"/>
    <col min="5639" max="5639" width="13.140625" style="42" customWidth="1"/>
    <col min="5640" max="5640" width="12.85546875" style="42" customWidth="1"/>
    <col min="5641" max="5641" width="13.85546875" style="42" customWidth="1"/>
    <col min="5642" max="5642" width="15.28515625" style="42" customWidth="1"/>
    <col min="5643" max="5643" width="3" style="42" customWidth="1"/>
    <col min="5644" max="5644" width="4.5703125" style="42" customWidth="1"/>
    <col min="5645" max="5888" width="9.140625" style="42"/>
    <col min="5889" max="5889" width="1.85546875" style="42" customWidth="1"/>
    <col min="5890" max="5890" width="0" style="42" hidden="1" customWidth="1"/>
    <col min="5891" max="5891" width="41.5703125" style="42" customWidth="1"/>
    <col min="5892" max="5892" width="9.140625" style="42"/>
    <col min="5893" max="5893" width="13.7109375" style="42" customWidth="1"/>
    <col min="5894" max="5894" width="16" style="42" customWidth="1"/>
    <col min="5895" max="5895" width="13.140625" style="42" customWidth="1"/>
    <col min="5896" max="5896" width="12.85546875" style="42" customWidth="1"/>
    <col min="5897" max="5897" width="13.85546875" style="42" customWidth="1"/>
    <col min="5898" max="5898" width="15.28515625" style="42" customWidth="1"/>
    <col min="5899" max="5899" width="3" style="42" customWidth="1"/>
    <col min="5900" max="5900" width="4.5703125" style="42" customWidth="1"/>
    <col min="5901" max="6144" width="9.140625" style="42"/>
    <col min="6145" max="6145" width="1.85546875" style="42" customWidth="1"/>
    <col min="6146" max="6146" width="0" style="42" hidden="1" customWidth="1"/>
    <col min="6147" max="6147" width="41.5703125" style="42" customWidth="1"/>
    <col min="6148" max="6148" width="9.140625" style="42"/>
    <col min="6149" max="6149" width="13.7109375" style="42" customWidth="1"/>
    <col min="6150" max="6150" width="16" style="42" customWidth="1"/>
    <col min="6151" max="6151" width="13.140625" style="42" customWidth="1"/>
    <col min="6152" max="6152" width="12.85546875" style="42" customWidth="1"/>
    <col min="6153" max="6153" width="13.85546875" style="42" customWidth="1"/>
    <col min="6154" max="6154" width="15.28515625" style="42" customWidth="1"/>
    <col min="6155" max="6155" width="3" style="42" customWidth="1"/>
    <col min="6156" max="6156" width="4.5703125" style="42" customWidth="1"/>
    <col min="6157" max="6400" width="9.140625" style="42"/>
    <col min="6401" max="6401" width="1.85546875" style="42" customWidth="1"/>
    <col min="6402" max="6402" width="0" style="42" hidden="1" customWidth="1"/>
    <col min="6403" max="6403" width="41.5703125" style="42" customWidth="1"/>
    <col min="6404" max="6404" width="9.140625" style="42"/>
    <col min="6405" max="6405" width="13.7109375" style="42" customWidth="1"/>
    <col min="6406" max="6406" width="16" style="42" customWidth="1"/>
    <col min="6407" max="6407" width="13.140625" style="42" customWidth="1"/>
    <col min="6408" max="6408" width="12.85546875" style="42" customWidth="1"/>
    <col min="6409" max="6409" width="13.85546875" style="42" customWidth="1"/>
    <col min="6410" max="6410" width="15.28515625" style="42" customWidth="1"/>
    <col min="6411" max="6411" width="3" style="42" customWidth="1"/>
    <col min="6412" max="6412" width="4.5703125" style="42" customWidth="1"/>
    <col min="6413" max="6656" width="9.140625" style="42"/>
    <col min="6657" max="6657" width="1.85546875" style="42" customWidth="1"/>
    <col min="6658" max="6658" width="0" style="42" hidden="1" customWidth="1"/>
    <col min="6659" max="6659" width="41.5703125" style="42" customWidth="1"/>
    <col min="6660" max="6660" width="9.140625" style="42"/>
    <col min="6661" max="6661" width="13.7109375" style="42" customWidth="1"/>
    <col min="6662" max="6662" width="16" style="42" customWidth="1"/>
    <col min="6663" max="6663" width="13.140625" style="42" customWidth="1"/>
    <col min="6664" max="6664" width="12.85546875" style="42" customWidth="1"/>
    <col min="6665" max="6665" width="13.85546875" style="42" customWidth="1"/>
    <col min="6666" max="6666" width="15.28515625" style="42" customWidth="1"/>
    <col min="6667" max="6667" width="3" style="42" customWidth="1"/>
    <col min="6668" max="6668" width="4.5703125" style="42" customWidth="1"/>
    <col min="6669" max="6912" width="9.140625" style="42"/>
    <col min="6913" max="6913" width="1.85546875" style="42" customWidth="1"/>
    <col min="6914" max="6914" width="0" style="42" hidden="1" customWidth="1"/>
    <col min="6915" max="6915" width="41.5703125" style="42" customWidth="1"/>
    <col min="6916" max="6916" width="9.140625" style="42"/>
    <col min="6917" max="6917" width="13.7109375" style="42" customWidth="1"/>
    <col min="6918" max="6918" width="16" style="42" customWidth="1"/>
    <col min="6919" max="6919" width="13.140625" style="42" customWidth="1"/>
    <col min="6920" max="6920" width="12.85546875" style="42" customWidth="1"/>
    <col min="6921" max="6921" width="13.85546875" style="42" customWidth="1"/>
    <col min="6922" max="6922" width="15.28515625" style="42" customWidth="1"/>
    <col min="6923" max="6923" width="3" style="42" customWidth="1"/>
    <col min="6924" max="6924" width="4.5703125" style="42" customWidth="1"/>
    <col min="6925" max="7168" width="9.140625" style="42"/>
    <col min="7169" max="7169" width="1.85546875" style="42" customWidth="1"/>
    <col min="7170" max="7170" width="0" style="42" hidden="1" customWidth="1"/>
    <col min="7171" max="7171" width="41.5703125" style="42" customWidth="1"/>
    <col min="7172" max="7172" width="9.140625" style="42"/>
    <col min="7173" max="7173" width="13.7109375" style="42" customWidth="1"/>
    <col min="7174" max="7174" width="16" style="42" customWidth="1"/>
    <col min="7175" max="7175" width="13.140625" style="42" customWidth="1"/>
    <col min="7176" max="7176" width="12.85546875" style="42" customWidth="1"/>
    <col min="7177" max="7177" width="13.85546875" style="42" customWidth="1"/>
    <col min="7178" max="7178" width="15.28515625" style="42" customWidth="1"/>
    <col min="7179" max="7179" width="3" style="42" customWidth="1"/>
    <col min="7180" max="7180" width="4.5703125" style="42" customWidth="1"/>
    <col min="7181" max="7424" width="9.140625" style="42"/>
    <col min="7425" max="7425" width="1.85546875" style="42" customWidth="1"/>
    <col min="7426" max="7426" width="0" style="42" hidden="1" customWidth="1"/>
    <col min="7427" max="7427" width="41.5703125" style="42" customWidth="1"/>
    <col min="7428" max="7428" width="9.140625" style="42"/>
    <col min="7429" max="7429" width="13.7109375" style="42" customWidth="1"/>
    <col min="7430" max="7430" width="16" style="42" customWidth="1"/>
    <col min="7431" max="7431" width="13.140625" style="42" customWidth="1"/>
    <col min="7432" max="7432" width="12.85546875" style="42" customWidth="1"/>
    <col min="7433" max="7433" width="13.85546875" style="42" customWidth="1"/>
    <col min="7434" max="7434" width="15.28515625" style="42" customWidth="1"/>
    <col min="7435" max="7435" width="3" style="42" customWidth="1"/>
    <col min="7436" max="7436" width="4.5703125" style="42" customWidth="1"/>
    <col min="7437" max="7680" width="9.140625" style="42"/>
    <col min="7681" max="7681" width="1.85546875" style="42" customWidth="1"/>
    <col min="7682" max="7682" width="0" style="42" hidden="1" customWidth="1"/>
    <col min="7683" max="7683" width="41.5703125" style="42" customWidth="1"/>
    <col min="7684" max="7684" width="9.140625" style="42"/>
    <col min="7685" max="7685" width="13.7109375" style="42" customWidth="1"/>
    <col min="7686" max="7686" width="16" style="42" customWidth="1"/>
    <col min="7687" max="7687" width="13.140625" style="42" customWidth="1"/>
    <col min="7688" max="7688" width="12.85546875" style="42" customWidth="1"/>
    <col min="7689" max="7689" width="13.85546875" style="42" customWidth="1"/>
    <col min="7690" max="7690" width="15.28515625" style="42" customWidth="1"/>
    <col min="7691" max="7691" width="3" style="42" customWidth="1"/>
    <col min="7692" max="7692" width="4.5703125" style="42" customWidth="1"/>
    <col min="7693" max="7936" width="9.140625" style="42"/>
    <col min="7937" max="7937" width="1.85546875" style="42" customWidth="1"/>
    <col min="7938" max="7938" width="0" style="42" hidden="1" customWidth="1"/>
    <col min="7939" max="7939" width="41.5703125" style="42" customWidth="1"/>
    <col min="7940" max="7940" width="9.140625" style="42"/>
    <col min="7941" max="7941" width="13.7109375" style="42" customWidth="1"/>
    <col min="7942" max="7942" width="16" style="42" customWidth="1"/>
    <col min="7943" max="7943" width="13.140625" style="42" customWidth="1"/>
    <col min="7944" max="7944" width="12.85546875" style="42" customWidth="1"/>
    <col min="7945" max="7945" width="13.85546875" style="42" customWidth="1"/>
    <col min="7946" max="7946" width="15.28515625" style="42" customWidth="1"/>
    <col min="7947" max="7947" width="3" style="42" customWidth="1"/>
    <col min="7948" max="7948" width="4.5703125" style="42" customWidth="1"/>
    <col min="7949" max="8192" width="9.140625" style="42"/>
    <col min="8193" max="8193" width="1.85546875" style="42" customWidth="1"/>
    <col min="8194" max="8194" width="0" style="42" hidden="1" customWidth="1"/>
    <col min="8195" max="8195" width="41.5703125" style="42" customWidth="1"/>
    <col min="8196" max="8196" width="9.140625" style="42"/>
    <col min="8197" max="8197" width="13.7109375" style="42" customWidth="1"/>
    <col min="8198" max="8198" width="16" style="42" customWidth="1"/>
    <col min="8199" max="8199" width="13.140625" style="42" customWidth="1"/>
    <col min="8200" max="8200" width="12.85546875" style="42" customWidth="1"/>
    <col min="8201" max="8201" width="13.85546875" style="42" customWidth="1"/>
    <col min="8202" max="8202" width="15.28515625" style="42" customWidth="1"/>
    <col min="8203" max="8203" width="3" style="42" customWidth="1"/>
    <col min="8204" max="8204" width="4.5703125" style="42" customWidth="1"/>
    <col min="8205" max="8448" width="9.140625" style="42"/>
    <col min="8449" max="8449" width="1.85546875" style="42" customWidth="1"/>
    <col min="8450" max="8450" width="0" style="42" hidden="1" customWidth="1"/>
    <col min="8451" max="8451" width="41.5703125" style="42" customWidth="1"/>
    <col min="8452" max="8452" width="9.140625" style="42"/>
    <col min="8453" max="8453" width="13.7109375" style="42" customWidth="1"/>
    <col min="8454" max="8454" width="16" style="42" customWidth="1"/>
    <col min="8455" max="8455" width="13.140625" style="42" customWidth="1"/>
    <col min="8456" max="8456" width="12.85546875" style="42" customWidth="1"/>
    <col min="8457" max="8457" width="13.85546875" style="42" customWidth="1"/>
    <col min="8458" max="8458" width="15.28515625" style="42" customWidth="1"/>
    <col min="8459" max="8459" width="3" style="42" customWidth="1"/>
    <col min="8460" max="8460" width="4.5703125" style="42" customWidth="1"/>
    <col min="8461" max="8704" width="9.140625" style="42"/>
    <col min="8705" max="8705" width="1.85546875" style="42" customWidth="1"/>
    <col min="8706" max="8706" width="0" style="42" hidden="1" customWidth="1"/>
    <col min="8707" max="8707" width="41.5703125" style="42" customWidth="1"/>
    <col min="8708" max="8708" width="9.140625" style="42"/>
    <col min="8709" max="8709" width="13.7109375" style="42" customWidth="1"/>
    <col min="8710" max="8710" width="16" style="42" customWidth="1"/>
    <col min="8711" max="8711" width="13.140625" style="42" customWidth="1"/>
    <col min="8712" max="8712" width="12.85546875" style="42" customWidth="1"/>
    <col min="8713" max="8713" width="13.85546875" style="42" customWidth="1"/>
    <col min="8714" max="8714" width="15.28515625" style="42" customWidth="1"/>
    <col min="8715" max="8715" width="3" style="42" customWidth="1"/>
    <col min="8716" max="8716" width="4.5703125" style="42" customWidth="1"/>
    <col min="8717" max="8960" width="9.140625" style="42"/>
    <col min="8961" max="8961" width="1.85546875" style="42" customWidth="1"/>
    <col min="8962" max="8962" width="0" style="42" hidden="1" customWidth="1"/>
    <col min="8963" max="8963" width="41.5703125" style="42" customWidth="1"/>
    <col min="8964" max="8964" width="9.140625" style="42"/>
    <col min="8965" max="8965" width="13.7109375" style="42" customWidth="1"/>
    <col min="8966" max="8966" width="16" style="42" customWidth="1"/>
    <col min="8967" max="8967" width="13.140625" style="42" customWidth="1"/>
    <col min="8968" max="8968" width="12.85546875" style="42" customWidth="1"/>
    <col min="8969" max="8969" width="13.85546875" style="42" customWidth="1"/>
    <col min="8970" max="8970" width="15.28515625" style="42" customWidth="1"/>
    <col min="8971" max="8971" width="3" style="42" customWidth="1"/>
    <col min="8972" max="8972" width="4.5703125" style="42" customWidth="1"/>
    <col min="8973" max="9216" width="9.140625" style="42"/>
    <col min="9217" max="9217" width="1.85546875" style="42" customWidth="1"/>
    <col min="9218" max="9218" width="0" style="42" hidden="1" customWidth="1"/>
    <col min="9219" max="9219" width="41.5703125" style="42" customWidth="1"/>
    <col min="9220" max="9220" width="9.140625" style="42"/>
    <col min="9221" max="9221" width="13.7109375" style="42" customWidth="1"/>
    <col min="9222" max="9222" width="16" style="42" customWidth="1"/>
    <col min="9223" max="9223" width="13.140625" style="42" customWidth="1"/>
    <col min="9224" max="9224" width="12.85546875" style="42" customWidth="1"/>
    <col min="9225" max="9225" width="13.85546875" style="42" customWidth="1"/>
    <col min="9226" max="9226" width="15.28515625" style="42" customWidth="1"/>
    <col min="9227" max="9227" width="3" style="42" customWidth="1"/>
    <col min="9228" max="9228" width="4.5703125" style="42" customWidth="1"/>
    <col min="9229" max="9472" width="9.140625" style="42"/>
    <col min="9473" max="9473" width="1.85546875" style="42" customWidth="1"/>
    <col min="9474" max="9474" width="0" style="42" hidden="1" customWidth="1"/>
    <col min="9475" max="9475" width="41.5703125" style="42" customWidth="1"/>
    <col min="9476" max="9476" width="9.140625" style="42"/>
    <col min="9477" max="9477" width="13.7109375" style="42" customWidth="1"/>
    <col min="9478" max="9478" width="16" style="42" customWidth="1"/>
    <col min="9479" max="9479" width="13.140625" style="42" customWidth="1"/>
    <col min="9480" max="9480" width="12.85546875" style="42" customWidth="1"/>
    <col min="9481" max="9481" width="13.85546875" style="42" customWidth="1"/>
    <col min="9482" max="9482" width="15.28515625" style="42" customWidth="1"/>
    <col min="9483" max="9483" width="3" style="42" customWidth="1"/>
    <col min="9484" max="9484" width="4.5703125" style="42" customWidth="1"/>
    <col min="9485" max="9728" width="9.140625" style="42"/>
    <col min="9729" max="9729" width="1.85546875" style="42" customWidth="1"/>
    <col min="9730" max="9730" width="0" style="42" hidden="1" customWidth="1"/>
    <col min="9731" max="9731" width="41.5703125" style="42" customWidth="1"/>
    <col min="9732" max="9732" width="9.140625" style="42"/>
    <col min="9733" max="9733" width="13.7109375" style="42" customWidth="1"/>
    <col min="9734" max="9734" width="16" style="42" customWidth="1"/>
    <col min="9735" max="9735" width="13.140625" style="42" customWidth="1"/>
    <col min="9736" max="9736" width="12.85546875" style="42" customWidth="1"/>
    <col min="9737" max="9737" width="13.85546875" style="42" customWidth="1"/>
    <col min="9738" max="9738" width="15.28515625" style="42" customWidth="1"/>
    <col min="9739" max="9739" width="3" style="42" customWidth="1"/>
    <col min="9740" max="9740" width="4.5703125" style="42" customWidth="1"/>
    <col min="9741" max="9984" width="9.140625" style="42"/>
    <col min="9985" max="9985" width="1.85546875" style="42" customWidth="1"/>
    <col min="9986" max="9986" width="0" style="42" hidden="1" customWidth="1"/>
    <col min="9987" max="9987" width="41.5703125" style="42" customWidth="1"/>
    <col min="9988" max="9988" width="9.140625" style="42"/>
    <col min="9989" max="9989" width="13.7109375" style="42" customWidth="1"/>
    <col min="9990" max="9990" width="16" style="42" customWidth="1"/>
    <col min="9991" max="9991" width="13.140625" style="42" customWidth="1"/>
    <col min="9992" max="9992" width="12.85546875" style="42" customWidth="1"/>
    <col min="9993" max="9993" width="13.85546875" style="42" customWidth="1"/>
    <col min="9994" max="9994" width="15.28515625" style="42" customWidth="1"/>
    <col min="9995" max="9995" width="3" style="42" customWidth="1"/>
    <col min="9996" max="9996" width="4.5703125" style="42" customWidth="1"/>
    <col min="9997" max="10240" width="9.140625" style="42"/>
    <col min="10241" max="10241" width="1.85546875" style="42" customWidth="1"/>
    <col min="10242" max="10242" width="0" style="42" hidden="1" customWidth="1"/>
    <col min="10243" max="10243" width="41.5703125" style="42" customWidth="1"/>
    <col min="10244" max="10244" width="9.140625" style="42"/>
    <col min="10245" max="10245" width="13.7109375" style="42" customWidth="1"/>
    <col min="10246" max="10246" width="16" style="42" customWidth="1"/>
    <col min="10247" max="10247" width="13.140625" style="42" customWidth="1"/>
    <col min="10248" max="10248" width="12.85546875" style="42" customWidth="1"/>
    <col min="10249" max="10249" width="13.85546875" style="42" customWidth="1"/>
    <col min="10250" max="10250" width="15.28515625" style="42" customWidth="1"/>
    <col min="10251" max="10251" width="3" style="42" customWidth="1"/>
    <col min="10252" max="10252" width="4.5703125" style="42" customWidth="1"/>
    <col min="10253" max="10496" width="9.140625" style="42"/>
    <col min="10497" max="10497" width="1.85546875" style="42" customWidth="1"/>
    <col min="10498" max="10498" width="0" style="42" hidden="1" customWidth="1"/>
    <col min="10499" max="10499" width="41.5703125" style="42" customWidth="1"/>
    <col min="10500" max="10500" width="9.140625" style="42"/>
    <col min="10501" max="10501" width="13.7109375" style="42" customWidth="1"/>
    <col min="10502" max="10502" width="16" style="42" customWidth="1"/>
    <col min="10503" max="10503" width="13.140625" style="42" customWidth="1"/>
    <col min="10504" max="10504" width="12.85546875" style="42" customWidth="1"/>
    <col min="10505" max="10505" width="13.85546875" style="42" customWidth="1"/>
    <col min="10506" max="10506" width="15.28515625" style="42" customWidth="1"/>
    <col min="10507" max="10507" width="3" style="42" customWidth="1"/>
    <col min="10508" max="10508" width="4.5703125" style="42" customWidth="1"/>
    <col min="10509" max="10752" width="9.140625" style="42"/>
    <col min="10753" max="10753" width="1.85546875" style="42" customWidth="1"/>
    <col min="10754" max="10754" width="0" style="42" hidden="1" customWidth="1"/>
    <col min="10755" max="10755" width="41.5703125" style="42" customWidth="1"/>
    <col min="10756" max="10756" width="9.140625" style="42"/>
    <col min="10757" max="10757" width="13.7109375" style="42" customWidth="1"/>
    <col min="10758" max="10758" width="16" style="42" customWidth="1"/>
    <col min="10759" max="10759" width="13.140625" style="42" customWidth="1"/>
    <col min="10760" max="10760" width="12.85546875" style="42" customWidth="1"/>
    <col min="10761" max="10761" width="13.85546875" style="42" customWidth="1"/>
    <col min="10762" max="10762" width="15.28515625" style="42" customWidth="1"/>
    <col min="10763" max="10763" width="3" style="42" customWidth="1"/>
    <col min="10764" max="10764" width="4.5703125" style="42" customWidth="1"/>
    <col min="10765" max="11008" width="9.140625" style="42"/>
    <col min="11009" max="11009" width="1.85546875" style="42" customWidth="1"/>
    <col min="11010" max="11010" width="0" style="42" hidden="1" customWidth="1"/>
    <col min="11011" max="11011" width="41.5703125" style="42" customWidth="1"/>
    <col min="11012" max="11012" width="9.140625" style="42"/>
    <col min="11013" max="11013" width="13.7109375" style="42" customWidth="1"/>
    <col min="11014" max="11014" width="16" style="42" customWidth="1"/>
    <col min="11015" max="11015" width="13.140625" style="42" customWidth="1"/>
    <col min="11016" max="11016" width="12.85546875" style="42" customWidth="1"/>
    <col min="11017" max="11017" width="13.85546875" style="42" customWidth="1"/>
    <col min="11018" max="11018" width="15.28515625" style="42" customWidth="1"/>
    <col min="11019" max="11019" width="3" style="42" customWidth="1"/>
    <col min="11020" max="11020" width="4.5703125" style="42" customWidth="1"/>
    <col min="11021" max="11264" width="9.140625" style="42"/>
    <col min="11265" max="11265" width="1.85546875" style="42" customWidth="1"/>
    <col min="11266" max="11266" width="0" style="42" hidden="1" customWidth="1"/>
    <col min="11267" max="11267" width="41.5703125" style="42" customWidth="1"/>
    <col min="11268" max="11268" width="9.140625" style="42"/>
    <col min="11269" max="11269" width="13.7109375" style="42" customWidth="1"/>
    <col min="11270" max="11270" width="16" style="42" customWidth="1"/>
    <col min="11271" max="11271" width="13.140625" style="42" customWidth="1"/>
    <col min="11272" max="11272" width="12.85546875" style="42" customWidth="1"/>
    <col min="11273" max="11273" width="13.85546875" style="42" customWidth="1"/>
    <col min="11274" max="11274" width="15.28515625" style="42" customWidth="1"/>
    <col min="11275" max="11275" width="3" style="42" customWidth="1"/>
    <col min="11276" max="11276" width="4.5703125" style="42" customWidth="1"/>
    <col min="11277" max="11520" width="9.140625" style="42"/>
    <col min="11521" max="11521" width="1.85546875" style="42" customWidth="1"/>
    <col min="11522" max="11522" width="0" style="42" hidden="1" customWidth="1"/>
    <col min="11523" max="11523" width="41.5703125" style="42" customWidth="1"/>
    <col min="11524" max="11524" width="9.140625" style="42"/>
    <col min="11525" max="11525" width="13.7109375" style="42" customWidth="1"/>
    <col min="11526" max="11526" width="16" style="42" customWidth="1"/>
    <col min="11527" max="11527" width="13.140625" style="42" customWidth="1"/>
    <col min="11528" max="11528" width="12.85546875" style="42" customWidth="1"/>
    <col min="11529" max="11529" width="13.85546875" style="42" customWidth="1"/>
    <col min="11530" max="11530" width="15.28515625" style="42" customWidth="1"/>
    <col min="11531" max="11531" width="3" style="42" customWidth="1"/>
    <col min="11532" max="11532" width="4.5703125" style="42" customWidth="1"/>
    <col min="11533" max="11776" width="9.140625" style="42"/>
    <col min="11777" max="11777" width="1.85546875" style="42" customWidth="1"/>
    <col min="11778" max="11778" width="0" style="42" hidden="1" customWidth="1"/>
    <col min="11779" max="11779" width="41.5703125" style="42" customWidth="1"/>
    <col min="11780" max="11780" width="9.140625" style="42"/>
    <col min="11781" max="11781" width="13.7109375" style="42" customWidth="1"/>
    <col min="11782" max="11782" width="16" style="42" customWidth="1"/>
    <col min="11783" max="11783" width="13.140625" style="42" customWidth="1"/>
    <col min="11784" max="11784" width="12.85546875" style="42" customWidth="1"/>
    <col min="11785" max="11785" width="13.85546875" style="42" customWidth="1"/>
    <col min="11786" max="11786" width="15.28515625" style="42" customWidth="1"/>
    <col min="11787" max="11787" width="3" style="42" customWidth="1"/>
    <col min="11788" max="11788" width="4.5703125" style="42" customWidth="1"/>
    <col min="11789" max="12032" width="9.140625" style="42"/>
    <col min="12033" max="12033" width="1.85546875" style="42" customWidth="1"/>
    <col min="12034" max="12034" width="0" style="42" hidden="1" customWidth="1"/>
    <col min="12035" max="12035" width="41.5703125" style="42" customWidth="1"/>
    <col min="12036" max="12036" width="9.140625" style="42"/>
    <col min="12037" max="12037" width="13.7109375" style="42" customWidth="1"/>
    <col min="12038" max="12038" width="16" style="42" customWidth="1"/>
    <col min="12039" max="12039" width="13.140625" style="42" customWidth="1"/>
    <col min="12040" max="12040" width="12.85546875" style="42" customWidth="1"/>
    <col min="12041" max="12041" width="13.85546875" style="42" customWidth="1"/>
    <col min="12042" max="12042" width="15.28515625" style="42" customWidth="1"/>
    <col min="12043" max="12043" width="3" style="42" customWidth="1"/>
    <col min="12044" max="12044" width="4.5703125" style="42" customWidth="1"/>
    <col min="12045" max="12288" width="9.140625" style="42"/>
    <col min="12289" max="12289" width="1.85546875" style="42" customWidth="1"/>
    <col min="12290" max="12290" width="0" style="42" hidden="1" customWidth="1"/>
    <col min="12291" max="12291" width="41.5703125" style="42" customWidth="1"/>
    <col min="12292" max="12292" width="9.140625" style="42"/>
    <col min="12293" max="12293" width="13.7109375" style="42" customWidth="1"/>
    <col min="12294" max="12294" width="16" style="42" customWidth="1"/>
    <col min="12295" max="12295" width="13.140625" style="42" customWidth="1"/>
    <col min="12296" max="12296" width="12.85546875" style="42" customWidth="1"/>
    <col min="12297" max="12297" width="13.85546875" style="42" customWidth="1"/>
    <col min="12298" max="12298" width="15.28515625" style="42" customWidth="1"/>
    <col min="12299" max="12299" width="3" style="42" customWidth="1"/>
    <col min="12300" max="12300" width="4.5703125" style="42" customWidth="1"/>
    <col min="12301" max="12544" width="9.140625" style="42"/>
    <col min="12545" max="12545" width="1.85546875" style="42" customWidth="1"/>
    <col min="12546" max="12546" width="0" style="42" hidden="1" customWidth="1"/>
    <col min="12547" max="12547" width="41.5703125" style="42" customWidth="1"/>
    <col min="12548" max="12548" width="9.140625" style="42"/>
    <col min="12549" max="12549" width="13.7109375" style="42" customWidth="1"/>
    <col min="12550" max="12550" width="16" style="42" customWidth="1"/>
    <col min="12551" max="12551" width="13.140625" style="42" customWidth="1"/>
    <col min="12552" max="12552" width="12.85546875" style="42" customWidth="1"/>
    <col min="12553" max="12553" width="13.85546875" style="42" customWidth="1"/>
    <col min="12554" max="12554" width="15.28515625" style="42" customWidth="1"/>
    <col min="12555" max="12555" width="3" style="42" customWidth="1"/>
    <col min="12556" max="12556" width="4.5703125" style="42" customWidth="1"/>
    <col min="12557" max="12800" width="9.140625" style="42"/>
    <col min="12801" max="12801" width="1.85546875" style="42" customWidth="1"/>
    <col min="12802" max="12802" width="0" style="42" hidden="1" customWidth="1"/>
    <col min="12803" max="12803" width="41.5703125" style="42" customWidth="1"/>
    <col min="12804" max="12804" width="9.140625" style="42"/>
    <col min="12805" max="12805" width="13.7109375" style="42" customWidth="1"/>
    <col min="12806" max="12806" width="16" style="42" customWidth="1"/>
    <col min="12807" max="12807" width="13.140625" style="42" customWidth="1"/>
    <col min="12808" max="12808" width="12.85546875" style="42" customWidth="1"/>
    <col min="12809" max="12809" width="13.85546875" style="42" customWidth="1"/>
    <col min="12810" max="12810" width="15.28515625" style="42" customWidth="1"/>
    <col min="12811" max="12811" width="3" style="42" customWidth="1"/>
    <col min="12812" max="12812" width="4.5703125" style="42" customWidth="1"/>
    <col min="12813" max="13056" width="9.140625" style="42"/>
    <col min="13057" max="13057" width="1.85546875" style="42" customWidth="1"/>
    <col min="13058" max="13058" width="0" style="42" hidden="1" customWidth="1"/>
    <col min="13059" max="13059" width="41.5703125" style="42" customWidth="1"/>
    <col min="13060" max="13060" width="9.140625" style="42"/>
    <col min="13061" max="13061" width="13.7109375" style="42" customWidth="1"/>
    <col min="13062" max="13062" width="16" style="42" customWidth="1"/>
    <col min="13063" max="13063" width="13.140625" style="42" customWidth="1"/>
    <col min="13064" max="13064" width="12.85546875" style="42" customWidth="1"/>
    <col min="13065" max="13065" width="13.85546875" style="42" customWidth="1"/>
    <col min="13066" max="13066" width="15.28515625" style="42" customWidth="1"/>
    <col min="13067" max="13067" width="3" style="42" customWidth="1"/>
    <col min="13068" max="13068" width="4.5703125" style="42" customWidth="1"/>
    <col min="13069" max="13312" width="9.140625" style="42"/>
    <col min="13313" max="13313" width="1.85546875" style="42" customWidth="1"/>
    <col min="13314" max="13314" width="0" style="42" hidden="1" customWidth="1"/>
    <col min="13315" max="13315" width="41.5703125" style="42" customWidth="1"/>
    <col min="13316" max="13316" width="9.140625" style="42"/>
    <col min="13317" max="13317" width="13.7109375" style="42" customWidth="1"/>
    <col min="13318" max="13318" width="16" style="42" customWidth="1"/>
    <col min="13319" max="13319" width="13.140625" style="42" customWidth="1"/>
    <col min="13320" max="13320" width="12.85546875" style="42" customWidth="1"/>
    <col min="13321" max="13321" width="13.85546875" style="42" customWidth="1"/>
    <col min="13322" max="13322" width="15.28515625" style="42" customWidth="1"/>
    <col min="13323" max="13323" width="3" style="42" customWidth="1"/>
    <col min="13324" max="13324" width="4.5703125" style="42" customWidth="1"/>
    <col min="13325" max="13568" width="9.140625" style="42"/>
    <col min="13569" max="13569" width="1.85546875" style="42" customWidth="1"/>
    <col min="13570" max="13570" width="0" style="42" hidden="1" customWidth="1"/>
    <col min="13571" max="13571" width="41.5703125" style="42" customWidth="1"/>
    <col min="13572" max="13572" width="9.140625" style="42"/>
    <col min="13573" max="13573" width="13.7109375" style="42" customWidth="1"/>
    <col min="13574" max="13574" width="16" style="42" customWidth="1"/>
    <col min="13575" max="13575" width="13.140625" style="42" customWidth="1"/>
    <col min="13576" max="13576" width="12.85546875" style="42" customWidth="1"/>
    <col min="13577" max="13577" width="13.85546875" style="42" customWidth="1"/>
    <col min="13578" max="13578" width="15.28515625" style="42" customWidth="1"/>
    <col min="13579" max="13579" width="3" style="42" customWidth="1"/>
    <col min="13580" max="13580" width="4.5703125" style="42" customWidth="1"/>
    <col min="13581" max="13824" width="9.140625" style="42"/>
    <col min="13825" max="13825" width="1.85546875" style="42" customWidth="1"/>
    <col min="13826" max="13826" width="0" style="42" hidden="1" customWidth="1"/>
    <col min="13827" max="13827" width="41.5703125" style="42" customWidth="1"/>
    <col min="13828" max="13828" width="9.140625" style="42"/>
    <col min="13829" max="13829" width="13.7109375" style="42" customWidth="1"/>
    <col min="13830" max="13830" width="16" style="42" customWidth="1"/>
    <col min="13831" max="13831" width="13.140625" style="42" customWidth="1"/>
    <col min="13832" max="13832" width="12.85546875" style="42" customWidth="1"/>
    <col min="13833" max="13833" width="13.85546875" style="42" customWidth="1"/>
    <col min="13834" max="13834" width="15.28515625" style="42" customWidth="1"/>
    <col min="13835" max="13835" width="3" style="42" customWidth="1"/>
    <col min="13836" max="13836" width="4.5703125" style="42" customWidth="1"/>
    <col min="13837" max="14080" width="9.140625" style="42"/>
    <col min="14081" max="14081" width="1.85546875" style="42" customWidth="1"/>
    <col min="14082" max="14082" width="0" style="42" hidden="1" customWidth="1"/>
    <col min="14083" max="14083" width="41.5703125" style="42" customWidth="1"/>
    <col min="14084" max="14084" width="9.140625" style="42"/>
    <col min="14085" max="14085" width="13.7109375" style="42" customWidth="1"/>
    <col min="14086" max="14086" width="16" style="42" customWidth="1"/>
    <col min="14087" max="14087" width="13.140625" style="42" customWidth="1"/>
    <col min="14088" max="14088" width="12.85546875" style="42" customWidth="1"/>
    <col min="14089" max="14089" width="13.85546875" style="42" customWidth="1"/>
    <col min="14090" max="14090" width="15.28515625" style="42" customWidth="1"/>
    <col min="14091" max="14091" width="3" style="42" customWidth="1"/>
    <col min="14092" max="14092" width="4.5703125" style="42" customWidth="1"/>
    <col min="14093" max="14336" width="9.140625" style="42"/>
    <col min="14337" max="14337" width="1.85546875" style="42" customWidth="1"/>
    <col min="14338" max="14338" width="0" style="42" hidden="1" customWidth="1"/>
    <col min="14339" max="14339" width="41.5703125" style="42" customWidth="1"/>
    <col min="14340" max="14340" width="9.140625" style="42"/>
    <col min="14341" max="14341" width="13.7109375" style="42" customWidth="1"/>
    <col min="14342" max="14342" width="16" style="42" customWidth="1"/>
    <col min="14343" max="14343" width="13.140625" style="42" customWidth="1"/>
    <col min="14344" max="14344" width="12.85546875" style="42" customWidth="1"/>
    <col min="14345" max="14345" width="13.85546875" style="42" customWidth="1"/>
    <col min="14346" max="14346" width="15.28515625" style="42" customWidth="1"/>
    <col min="14347" max="14347" width="3" style="42" customWidth="1"/>
    <col min="14348" max="14348" width="4.5703125" style="42" customWidth="1"/>
    <col min="14349" max="14592" width="9.140625" style="42"/>
    <col min="14593" max="14593" width="1.85546875" style="42" customWidth="1"/>
    <col min="14594" max="14594" width="0" style="42" hidden="1" customWidth="1"/>
    <col min="14595" max="14595" width="41.5703125" style="42" customWidth="1"/>
    <col min="14596" max="14596" width="9.140625" style="42"/>
    <col min="14597" max="14597" width="13.7109375" style="42" customWidth="1"/>
    <col min="14598" max="14598" width="16" style="42" customWidth="1"/>
    <col min="14599" max="14599" width="13.140625" style="42" customWidth="1"/>
    <col min="14600" max="14600" width="12.85546875" style="42" customWidth="1"/>
    <col min="14601" max="14601" width="13.85546875" style="42" customWidth="1"/>
    <col min="14602" max="14602" width="15.28515625" style="42" customWidth="1"/>
    <col min="14603" max="14603" width="3" style="42" customWidth="1"/>
    <col min="14604" max="14604" width="4.5703125" style="42" customWidth="1"/>
    <col min="14605" max="14848" width="9.140625" style="42"/>
    <col min="14849" max="14849" width="1.85546875" style="42" customWidth="1"/>
    <col min="14850" max="14850" width="0" style="42" hidden="1" customWidth="1"/>
    <col min="14851" max="14851" width="41.5703125" style="42" customWidth="1"/>
    <col min="14852" max="14852" width="9.140625" style="42"/>
    <col min="14853" max="14853" width="13.7109375" style="42" customWidth="1"/>
    <col min="14854" max="14854" width="16" style="42" customWidth="1"/>
    <col min="14855" max="14855" width="13.140625" style="42" customWidth="1"/>
    <col min="14856" max="14856" width="12.85546875" style="42" customWidth="1"/>
    <col min="14857" max="14857" width="13.85546875" style="42" customWidth="1"/>
    <col min="14858" max="14858" width="15.28515625" style="42" customWidth="1"/>
    <col min="14859" max="14859" width="3" style="42" customWidth="1"/>
    <col min="14860" max="14860" width="4.5703125" style="42" customWidth="1"/>
    <col min="14861" max="15104" width="9.140625" style="42"/>
    <col min="15105" max="15105" width="1.85546875" style="42" customWidth="1"/>
    <col min="15106" max="15106" width="0" style="42" hidden="1" customWidth="1"/>
    <col min="15107" max="15107" width="41.5703125" style="42" customWidth="1"/>
    <col min="15108" max="15108" width="9.140625" style="42"/>
    <col min="15109" max="15109" width="13.7109375" style="42" customWidth="1"/>
    <col min="15110" max="15110" width="16" style="42" customWidth="1"/>
    <col min="15111" max="15111" width="13.140625" style="42" customWidth="1"/>
    <col min="15112" max="15112" width="12.85546875" style="42" customWidth="1"/>
    <col min="15113" max="15113" width="13.85546875" style="42" customWidth="1"/>
    <col min="15114" max="15114" width="15.28515625" style="42" customWidth="1"/>
    <col min="15115" max="15115" width="3" style="42" customWidth="1"/>
    <col min="15116" max="15116" width="4.5703125" style="42" customWidth="1"/>
    <col min="15117" max="15360" width="9.140625" style="42"/>
    <col min="15361" max="15361" width="1.85546875" style="42" customWidth="1"/>
    <col min="15362" max="15362" width="0" style="42" hidden="1" customWidth="1"/>
    <col min="15363" max="15363" width="41.5703125" style="42" customWidth="1"/>
    <col min="15364" max="15364" width="9.140625" style="42"/>
    <col min="15365" max="15365" width="13.7109375" style="42" customWidth="1"/>
    <col min="15366" max="15366" width="16" style="42" customWidth="1"/>
    <col min="15367" max="15367" width="13.140625" style="42" customWidth="1"/>
    <col min="15368" max="15368" width="12.85546875" style="42" customWidth="1"/>
    <col min="15369" max="15369" width="13.85546875" style="42" customWidth="1"/>
    <col min="15370" max="15370" width="15.28515625" style="42" customWidth="1"/>
    <col min="15371" max="15371" width="3" style="42" customWidth="1"/>
    <col min="15372" max="15372" width="4.5703125" style="42" customWidth="1"/>
    <col min="15373" max="15616" width="9.140625" style="42"/>
    <col min="15617" max="15617" width="1.85546875" style="42" customWidth="1"/>
    <col min="15618" max="15618" width="0" style="42" hidden="1" customWidth="1"/>
    <col min="15619" max="15619" width="41.5703125" style="42" customWidth="1"/>
    <col min="15620" max="15620" width="9.140625" style="42"/>
    <col min="15621" max="15621" width="13.7109375" style="42" customWidth="1"/>
    <col min="15622" max="15622" width="16" style="42" customWidth="1"/>
    <col min="15623" max="15623" width="13.140625" style="42" customWidth="1"/>
    <col min="15624" max="15624" width="12.85546875" style="42" customWidth="1"/>
    <col min="15625" max="15625" width="13.85546875" style="42" customWidth="1"/>
    <col min="15626" max="15626" width="15.28515625" style="42" customWidth="1"/>
    <col min="15627" max="15627" width="3" style="42" customWidth="1"/>
    <col min="15628" max="15628" width="4.5703125" style="42" customWidth="1"/>
    <col min="15629" max="15872" width="9.140625" style="42"/>
    <col min="15873" max="15873" width="1.85546875" style="42" customWidth="1"/>
    <col min="15874" max="15874" width="0" style="42" hidden="1" customWidth="1"/>
    <col min="15875" max="15875" width="41.5703125" style="42" customWidth="1"/>
    <col min="15876" max="15876" width="9.140625" style="42"/>
    <col min="15877" max="15877" width="13.7109375" style="42" customWidth="1"/>
    <col min="15878" max="15878" width="16" style="42" customWidth="1"/>
    <col min="15879" max="15879" width="13.140625" style="42" customWidth="1"/>
    <col min="15880" max="15880" width="12.85546875" style="42" customWidth="1"/>
    <col min="15881" max="15881" width="13.85546875" style="42" customWidth="1"/>
    <col min="15882" max="15882" width="15.28515625" style="42" customWidth="1"/>
    <col min="15883" max="15883" width="3" style="42" customWidth="1"/>
    <col min="15884" max="15884" width="4.5703125" style="42" customWidth="1"/>
    <col min="15885" max="16128" width="9.140625" style="42"/>
    <col min="16129" max="16129" width="1.85546875" style="42" customWidth="1"/>
    <col min="16130" max="16130" width="0" style="42" hidden="1" customWidth="1"/>
    <col min="16131" max="16131" width="41.5703125" style="42" customWidth="1"/>
    <col min="16132" max="16132" width="9.140625" style="42"/>
    <col min="16133" max="16133" width="13.7109375" style="42" customWidth="1"/>
    <col min="16134" max="16134" width="16" style="42" customWidth="1"/>
    <col min="16135" max="16135" width="13.140625" style="42" customWidth="1"/>
    <col min="16136" max="16136" width="12.85546875" style="42" customWidth="1"/>
    <col min="16137" max="16137" width="13.85546875" style="42" customWidth="1"/>
    <col min="16138" max="16138" width="15.28515625" style="42" customWidth="1"/>
    <col min="16139" max="16139" width="3" style="42" customWidth="1"/>
    <col min="16140" max="16140" width="4.5703125" style="42" customWidth="1"/>
    <col min="16141" max="16384" width="9.140625" style="42"/>
  </cols>
  <sheetData>
    <row r="2" spans="2:12" ht="15.75" x14ac:dyDescent="0.25">
      <c r="B2" s="42">
        <f>IF(B3=5,1,IF(B3=2,1,IF(B3=17,1,0)))</f>
        <v>1</v>
      </c>
      <c r="C2" s="331" t="s">
        <v>513</v>
      </c>
      <c r="D2" s="331"/>
      <c r="E2" s="331"/>
      <c r="F2" s="331"/>
      <c r="G2" s="331"/>
      <c r="H2" s="331"/>
      <c r="I2" s="331"/>
      <c r="J2" s="331"/>
    </row>
    <row r="3" spans="2:12" ht="15.75" x14ac:dyDescent="0.25">
      <c r="B3" s="42">
        <v>5</v>
      </c>
      <c r="C3" s="333" t="s">
        <v>418</v>
      </c>
      <c r="D3" s="333"/>
      <c r="E3" s="333"/>
      <c r="F3" s="333"/>
      <c r="G3" s="333"/>
      <c r="H3" s="333"/>
      <c r="I3" s="333"/>
      <c r="J3" s="333"/>
    </row>
    <row r="4" spans="2:12" ht="40.5" customHeight="1" x14ac:dyDescent="0.25">
      <c r="C4" s="417" t="str">
        <f>IF(B3="","Пересчитайте отчет!!!",IF(B3=0,"Нужно пересчитать Паспорт учреждения на 01.01.2023!!!",IF(B2=0,IF(SUM(E8:J11)=0,"","ВНИМАНИЕ!!! Раздел заполняет только организация с типом 2,5,17 "),IF(SUM(E8:J11)=0,"Заполните раздел",""))))</f>
        <v/>
      </c>
      <c r="D4" s="417"/>
      <c r="E4" s="417"/>
      <c r="F4" s="417"/>
      <c r="G4" s="417"/>
      <c r="H4" s="417"/>
      <c r="I4" s="417"/>
      <c r="J4" s="417"/>
    </row>
    <row r="5" spans="2:12" x14ac:dyDescent="0.25">
      <c r="B5" s="120"/>
      <c r="C5" s="422" t="s">
        <v>186</v>
      </c>
      <c r="D5" s="402" t="s">
        <v>31</v>
      </c>
      <c r="E5" s="402" t="s">
        <v>514</v>
      </c>
      <c r="F5" s="402" t="s">
        <v>515</v>
      </c>
      <c r="G5" s="403" t="s">
        <v>516</v>
      </c>
      <c r="H5" s="403"/>
      <c r="I5" s="403"/>
      <c r="J5" s="403"/>
    </row>
    <row r="6" spans="2:12" ht="41.25" customHeight="1" x14ac:dyDescent="0.25">
      <c r="B6" s="120"/>
      <c r="C6" s="423"/>
      <c r="D6" s="403"/>
      <c r="E6" s="403"/>
      <c r="F6" s="403"/>
      <c r="G6" s="107" t="s">
        <v>517</v>
      </c>
      <c r="H6" s="107" t="s">
        <v>518</v>
      </c>
      <c r="I6" s="109" t="s">
        <v>519</v>
      </c>
      <c r="J6" s="107" t="s">
        <v>520</v>
      </c>
    </row>
    <row r="7" spans="2:12" x14ac:dyDescent="0.25">
      <c r="B7" s="120"/>
      <c r="C7" s="160">
        <v>1</v>
      </c>
      <c r="D7" s="161">
        <v>2</v>
      </c>
      <c r="E7" s="161">
        <v>3</v>
      </c>
      <c r="F7" s="161">
        <v>4</v>
      </c>
      <c r="G7" s="109">
        <v>5</v>
      </c>
      <c r="H7" s="109">
        <v>6</v>
      </c>
      <c r="I7" s="109">
        <v>7</v>
      </c>
      <c r="J7" s="109">
        <v>8</v>
      </c>
    </row>
    <row r="8" spans="2:12" x14ac:dyDescent="0.25">
      <c r="B8" s="120"/>
      <c r="C8" s="162" t="s">
        <v>521</v>
      </c>
      <c r="D8" s="10" t="s">
        <v>522</v>
      </c>
      <c r="E8" s="163">
        <v>1136</v>
      </c>
      <c r="F8" s="164"/>
      <c r="G8" s="164"/>
      <c r="H8" s="164">
        <v>1136</v>
      </c>
      <c r="I8" s="164"/>
      <c r="J8" s="164"/>
    </row>
    <row r="9" spans="2:12" ht="29.25" customHeight="1" x14ac:dyDescent="0.25">
      <c r="B9" s="120"/>
      <c r="C9" s="165" t="s">
        <v>523</v>
      </c>
      <c r="D9" s="10" t="s">
        <v>524</v>
      </c>
      <c r="E9" s="163">
        <v>276.7</v>
      </c>
      <c r="F9" s="164"/>
      <c r="G9" s="164"/>
      <c r="H9" s="164">
        <v>276.7</v>
      </c>
      <c r="I9" s="164"/>
      <c r="J9" s="164"/>
      <c r="K9" s="166"/>
      <c r="L9" s="167"/>
    </row>
    <row r="10" spans="2:12" x14ac:dyDescent="0.25">
      <c r="B10" s="120"/>
      <c r="C10" s="162" t="s">
        <v>525</v>
      </c>
      <c r="D10" s="10" t="s">
        <v>526</v>
      </c>
      <c r="E10" s="163">
        <v>5203</v>
      </c>
      <c r="F10" s="164"/>
      <c r="G10" s="164"/>
      <c r="H10" s="164">
        <v>5203</v>
      </c>
      <c r="I10" s="164"/>
      <c r="J10" s="164"/>
      <c r="L10" s="167"/>
    </row>
    <row r="11" spans="2:12" ht="28.5" customHeight="1" x14ac:dyDescent="0.25">
      <c r="B11" s="120"/>
      <c r="C11" s="165" t="s">
        <v>527</v>
      </c>
      <c r="D11" s="10" t="s">
        <v>528</v>
      </c>
      <c r="E11" s="163">
        <v>1700</v>
      </c>
      <c r="F11" s="164"/>
      <c r="G11" s="164"/>
      <c r="H11" s="164">
        <v>1700</v>
      </c>
      <c r="I11" s="164"/>
      <c r="J11" s="164"/>
      <c r="L11" s="167"/>
    </row>
    <row r="12" spans="2:12" x14ac:dyDescent="0.25">
      <c r="L12" s="167"/>
    </row>
    <row r="13" spans="2:12" x14ac:dyDescent="0.25">
      <c r="D13" s="76" t="s">
        <v>345</v>
      </c>
      <c r="E13" s="315" t="s">
        <v>627</v>
      </c>
      <c r="F13" s="364"/>
      <c r="G13" s="364"/>
      <c r="H13" s="364"/>
      <c r="I13" s="364"/>
      <c r="J13" s="364"/>
      <c r="L13" s="167"/>
    </row>
    <row r="14" spans="2:12" x14ac:dyDescent="0.25">
      <c r="D14" s="76"/>
      <c r="E14" s="364" t="s">
        <v>627</v>
      </c>
      <c r="F14" s="364"/>
      <c r="G14" s="364"/>
      <c r="H14" s="364"/>
      <c r="I14" s="364"/>
      <c r="J14" s="364"/>
      <c r="L14" s="167"/>
    </row>
    <row r="15" spans="2:12" ht="42.75" customHeight="1" x14ac:dyDescent="0.25">
      <c r="D15" s="76" t="s">
        <v>627</v>
      </c>
      <c r="E15" s="315" t="s">
        <v>627</v>
      </c>
      <c r="F15" s="364"/>
      <c r="G15" s="364"/>
      <c r="H15" s="364"/>
      <c r="I15" s="364"/>
      <c r="J15" s="364"/>
      <c r="L15" s="167"/>
    </row>
    <row r="16" spans="2:12" ht="50.25" customHeight="1" x14ac:dyDescent="0.25">
      <c r="C16" s="166"/>
      <c r="D16" s="76" t="s">
        <v>627</v>
      </c>
      <c r="E16" s="315" t="s">
        <v>627</v>
      </c>
      <c r="F16" s="364"/>
      <c r="G16" s="364"/>
      <c r="H16" s="364"/>
      <c r="I16" s="364"/>
      <c r="J16" s="364"/>
    </row>
    <row r="17" ht="29.25" customHeight="1" x14ac:dyDescent="0.25"/>
  </sheetData>
  <mergeCells count="12">
    <mergeCell ref="E13:J13"/>
    <mergeCell ref="E14:J14"/>
    <mergeCell ref="E15:J15"/>
    <mergeCell ref="E16:J16"/>
    <mergeCell ref="C2:J2"/>
    <mergeCell ref="C3:J3"/>
    <mergeCell ref="C4:J4"/>
    <mergeCell ref="C5:C6"/>
    <mergeCell ref="D5:D6"/>
    <mergeCell ref="E5:E6"/>
    <mergeCell ref="F5:F6"/>
    <mergeCell ref="G5:J5"/>
  </mergeCells>
  <conditionalFormatting sqref="E8">
    <cfRule type="expression" dxfId="47" priority="14" stopIfTrue="1">
      <formula>E8&lt;E9</formula>
    </cfRule>
  </conditionalFormatting>
  <conditionalFormatting sqref="G8">
    <cfRule type="expression" dxfId="46" priority="13" stopIfTrue="1">
      <formula>G8&lt;G9</formula>
    </cfRule>
  </conditionalFormatting>
  <conditionalFormatting sqref="H8">
    <cfRule type="expression" dxfId="45" priority="12" stopIfTrue="1">
      <formula>H8&lt;H9</formula>
    </cfRule>
  </conditionalFormatting>
  <conditionalFormatting sqref="I8">
    <cfRule type="expression" dxfId="44" priority="11" stopIfTrue="1">
      <formula>I8&lt;I9</formula>
    </cfRule>
  </conditionalFormatting>
  <conditionalFormatting sqref="J8">
    <cfRule type="expression" dxfId="43" priority="10" stopIfTrue="1">
      <formula>J8&lt;J9</formula>
    </cfRule>
  </conditionalFormatting>
  <conditionalFormatting sqref="G10">
    <cfRule type="expression" dxfId="42" priority="9" stopIfTrue="1">
      <formula>G10&lt;G11</formula>
    </cfRule>
  </conditionalFormatting>
  <conditionalFormatting sqref="H10">
    <cfRule type="expression" dxfId="41" priority="8" stopIfTrue="1">
      <formula>H10&lt;H11</formula>
    </cfRule>
  </conditionalFormatting>
  <conditionalFormatting sqref="I10">
    <cfRule type="expression" dxfId="40" priority="7" stopIfTrue="1">
      <formula>I10&lt;I11</formula>
    </cfRule>
  </conditionalFormatting>
  <conditionalFormatting sqref="J10">
    <cfRule type="expression" dxfId="39" priority="6" stopIfTrue="1">
      <formula>J10&lt;J11</formula>
    </cfRule>
  </conditionalFormatting>
  <conditionalFormatting sqref="E10">
    <cfRule type="expression" dxfId="38" priority="5" stopIfTrue="1">
      <formula>E10&lt;E11</formula>
    </cfRule>
  </conditionalFormatting>
  <conditionalFormatting sqref="F9">
    <cfRule type="expression" dxfId="37" priority="4" stopIfTrue="1">
      <formula>F9&gt;E9</formula>
    </cfRule>
  </conditionalFormatting>
  <conditionalFormatting sqref="F10">
    <cfRule type="expression" dxfId="36" priority="3" stopIfTrue="1">
      <formula>OR(F10&lt;F11,F10&gt;E10)</formula>
    </cfRule>
  </conditionalFormatting>
  <conditionalFormatting sqref="F11">
    <cfRule type="expression" dxfId="35" priority="2" stopIfTrue="1">
      <formula>F11&gt;E11</formula>
    </cfRule>
  </conditionalFormatting>
  <conditionalFormatting sqref="F8">
    <cfRule type="expression" dxfId="34" priority="1" stopIfTrue="1">
      <formula>OR(F8&lt;F9,F8&gt;E8)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landscape" cellComments="asDisplayed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B2:I48"/>
  <sheetViews>
    <sheetView topLeftCell="A7" workbookViewId="0">
      <selection activeCell="I14" sqref="I14:I19"/>
    </sheetView>
  </sheetViews>
  <sheetFormatPr defaultRowHeight="15" x14ac:dyDescent="0.25"/>
  <cols>
    <col min="1" max="1" width="2.140625" style="1" customWidth="1"/>
    <col min="2" max="2" width="4.28515625" style="1" hidden="1" customWidth="1"/>
    <col min="3" max="3" width="50.85546875" style="1" customWidth="1"/>
    <col min="4" max="4" width="6.42578125" style="1" customWidth="1"/>
    <col min="5" max="6" width="18.140625" style="1" customWidth="1"/>
    <col min="7" max="7" width="9.140625" style="1"/>
    <col min="8" max="8" width="4.7109375" style="168" customWidth="1"/>
    <col min="9" max="9" width="96" style="168" customWidth="1"/>
    <col min="10" max="256" width="9.140625" style="1"/>
    <col min="257" max="257" width="2.140625" style="1" customWidth="1"/>
    <col min="258" max="258" width="0" style="1" hidden="1" customWidth="1"/>
    <col min="259" max="259" width="50.85546875" style="1" customWidth="1"/>
    <col min="260" max="260" width="6.42578125" style="1" customWidth="1"/>
    <col min="261" max="262" width="18.140625" style="1" customWidth="1"/>
    <col min="263" max="263" width="9.140625" style="1"/>
    <col min="264" max="264" width="4.7109375" style="1" customWidth="1"/>
    <col min="265" max="265" width="96" style="1" customWidth="1"/>
    <col min="266" max="512" width="9.140625" style="1"/>
    <col min="513" max="513" width="2.140625" style="1" customWidth="1"/>
    <col min="514" max="514" width="0" style="1" hidden="1" customWidth="1"/>
    <col min="515" max="515" width="50.85546875" style="1" customWidth="1"/>
    <col min="516" max="516" width="6.42578125" style="1" customWidth="1"/>
    <col min="517" max="518" width="18.140625" style="1" customWidth="1"/>
    <col min="519" max="519" width="9.140625" style="1"/>
    <col min="520" max="520" width="4.7109375" style="1" customWidth="1"/>
    <col min="521" max="521" width="96" style="1" customWidth="1"/>
    <col min="522" max="768" width="9.140625" style="1"/>
    <col min="769" max="769" width="2.140625" style="1" customWidth="1"/>
    <col min="770" max="770" width="0" style="1" hidden="1" customWidth="1"/>
    <col min="771" max="771" width="50.85546875" style="1" customWidth="1"/>
    <col min="772" max="772" width="6.42578125" style="1" customWidth="1"/>
    <col min="773" max="774" width="18.140625" style="1" customWidth="1"/>
    <col min="775" max="775" width="9.140625" style="1"/>
    <col min="776" max="776" width="4.7109375" style="1" customWidth="1"/>
    <col min="777" max="777" width="96" style="1" customWidth="1"/>
    <col min="778" max="1024" width="9.140625" style="1"/>
    <col min="1025" max="1025" width="2.140625" style="1" customWidth="1"/>
    <col min="1026" max="1026" width="0" style="1" hidden="1" customWidth="1"/>
    <col min="1027" max="1027" width="50.85546875" style="1" customWidth="1"/>
    <col min="1028" max="1028" width="6.42578125" style="1" customWidth="1"/>
    <col min="1029" max="1030" width="18.140625" style="1" customWidth="1"/>
    <col min="1031" max="1031" width="9.140625" style="1"/>
    <col min="1032" max="1032" width="4.7109375" style="1" customWidth="1"/>
    <col min="1033" max="1033" width="96" style="1" customWidth="1"/>
    <col min="1034" max="1280" width="9.140625" style="1"/>
    <col min="1281" max="1281" width="2.140625" style="1" customWidth="1"/>
    <col min="1282" max="1282" width="0" style="1" hidden="1" customWidth="1"/>
    <col min="1283" max="1283" width="50.85546875" style="1" customWidth="1"/>
    <col min="1284" max="1284" width="6.42578125" style="1" customWidth="1"/>
    <col min="1285" max="1286" width="18.140625" style="1" customWidth="1"/>
    <col min="1287" max="1287" width="9.140625" style="1"/>
    <col min="1288" max="1288" width="4.7109375" style="1" customWidth="1"/>
    <col min="1289" max="1289" width="96" style="1" customWidth="1"/>
    <col min="1290" max="1536" width="9.140625" style="1"/>
    <col min="1537" max="1537" width="2.140625" style="1" customWidth="1"/>
    <col min="1538" max="1538" width="0" style="1" hidden="1" customWidth="1"/>
    <col min="1539" max="1539" width="50.85546875" style="1" customWidth="1"/>
    <col min="1540" max="1540" width="6.42578125" style="1" customWidth="1"/>
    <col min="1541" max="1542" width="18.140625" style="1" customWidth="1"/>
    <col min="1543" max="1543" width="9.140625" style="1"/>
    <col min="1544" max="1544" width="4.7109375" style="1" customWidth="1"/>
    <col min="1545" max="1545" width="96" style="1" customWidth="1"/>
    <col min="1546" max="1792" width="9.140625" style="1"/>
    <col min="1793" max="1793" width="2.140625" style="1" customWidth="1"/>
    <col min="1794" max="1794" width="0" style="1" hidden="1" customWidth="1"/>
    <col min="1795" max="1795" width="50.85546875" style="1" customWidth="1"/>
    <col min="1796" max="1796" width="6.42578125" style="1" customWidth="1"/>
    <col min="1797" max="1798" width="18.140625" style="1" customWidth="1"/>
    <col min="1799" max="1799" width="9.140625" style="1"/>
    <col min="1800" max="1800" width="4.7109375" style="1" customWidth="1"/>
    <col min="1801" max="1801" width="96" style="1" customWidth="1"/>
    <col min="1802" max="2048" width="9.140625" style="1"/>
    <col min="2049" max="2049" width="2.140625" style="1" customWidth="1"/>
    <col min="2050" max="2050" width="0" style="1" hidden="1" customWidth="1"/>
    <col min="2051" max="2051" width="50.85546875" style="1" customWidth="1"/>
    <col min="2052" max="2052" width="6.42578125" style="1" customWidth="1"/>
    <col min="2053" max="2054" width="18.140625" style="1" customWidth="1"/>
    <col min="2055" max="2055" width="9.140625" style="1"/>
    <col min="2056" max="2056" width="4.7109375" style="1" customWidth="1"/>
    <col min="2057" max="2057" width="96" style="1" customWidth="1"/>
    <col min="2058" max="2304" width="9.140625" style="1"/>
    <col min="2305" max="2305" width="2.140625" style="1" customWidth="1"/>
    <col min="2306" max="2306" width="0" style="1" hidden="1" customWidth="1"/>
    <col min="2307" max="2307" width="50.85546875" style="1" customWidth="1"/>
    <col min="2308" max="2308" width="6.42578125" style="1" customWidth="1"/>
    <col min="2309" max="2310" width="18.140625" style="1" customWidth="1"/>
    <col min="2311" max="2311" width="9.140625" style="1"/>
    <col min="2312" max="2312" width="4.7109375" style="1" customWidth="1"/>
    <col min="2313" max="2313" width="96" style="1" customWidth="1"/>
    <col min="2314" max="2560" width="9.140625" style="1"/>
    <col min="2561" max="2561" width="2.140625" style="1" customWidth="1"/>
    <col min="2562" max="2562" width="0" style="1" hidden="1" customWidth="1"/>
    <col min="2563" max="2563" width="50.85546875" style="1" customWidth="1"/>
    <col min="2564" max="2564" width="6.42578125" style="1" customWidth="1"/>
    <col min="2565" max="2566" width="18.140625" style="1" customWidth="1"/>
    <col min="2567" max="2567" width="9.140625" style="1"/>
    <col min="2568" max="2568" width="4.7109375" style="1" customWidth="1"/>
    <col min="2569" max="2569" width="96" style="1" customWidth="1"/>
    <col min="2570" max="2816" width="9.140625" style="1"/>
    <col min="2817" max="2817" width="2.140625" style="1" customWidth="1"/>
    <col min="2818" max="2818" width="0" style="1" hidden="1" customWidth="1"/>
    <col min="2819" max="2819" width="50.85546875" style="1" customWidth="1"/>
    <col min="2820" max="2820" width="6.42578125" style="1" customWidth="1"/>
    <col min="2821" max="2822" width="18.140625" style="1" customWidth="1"/>
    <col min="2823" max="2823" width="9.140625" style="1"/>
    <col min="2824" max="2824" width="4.7109375" style="1" customWidth="1"/>
    <col min="2825" max="2825" width="96" style="1" customWidth="1"/>
    <col min="2826" max="3072" width="9.140625" style="1"/>
    <col min="3073" max="3073" width="2.140625" style="1" customWidth="1"/>
    <col min="3074" max="3074" width="0" style="1" hidden="1" customWidth="1"/>
    <col min="3075" max="3075" width="50.85546875" style="1" customWidth="1"/>
    <col min="3076" max="3076" width="6.42578125" style="1" customWidth="1"/>
    <col min="3077" max="3078" width="18.140625" style="1" customWidth="1"/>
    <col min="3079" max="3079" width="9.140625" style="1"/>
    <col min="3080" max="3080" width="4.7109375" style="1" customWidth="1"/>
    <col min="3081" max="3081" width="96" style="1" customWidth="1"/>
    <col min="3082" max="3328" width="9.140625" style="1"/>
    <col min="3329" max="3329" width="2.140625" style="1" customWidth="1"/>
    <col min="3330" max="3330" width="0" style="1" hidden="1" customWidth="1"/>
    <col min="3331" max="3331" width="50.85546875" style="1" customWidth="1"/>
    <col min="3332" max="3332" width="6.42578125" style="1" customWidth="1"/>
    <col min="3333" max="3334" width="18.140625" style="1" customWidth="1"/>
    <col min="3335" max="3335" width="9.140625" style="1"/>
    <col min="3336" max="3336" width="4.7109375" style="1" customWidth="1"/>
    <col min="3337" max="3337" width="96" style="1" customWidth="1"/>
    <col min="3338" max="3584" width="9.140625" style="1"/>
    <col min="3585" max="3585" width="2.140625" style="1" customWidth="1"/>
    <col min="3586" max="3586" width="0" style="1" hidden="1" customWidth="1"/>
    <col min="3587" max="3587" width="50.85546875" style="1" customWidth="1"/>
    <col min="3588" max="3588" width="6.42578125" style="1" customWidth="1"/>
    <col min="3589" max="3590" width="18.140625" style="1" customWidth="1"/>
    <col min="3591" max="3591" width="9.140625" style="1"/>
    <col min="3592" max="3592" width="4.7109375" style="1" customWidth="1"/>
    <col min="3593" max="3593" width="96" style="1" customWidth="1"/>
    <col min="3594" max="3840" width="9.140625" style="1"/>
    <col min="3841" max="3841" width="2.140625" style="1" customWidth="1"/>
    <col min="3842" max="3842" width="0" style="1" hidden="1" customWidth="1"/>
    <col min="3843" max="3843" width="50.85546875" style="1" customWidth="1"/>
    <col min="3844" max="3844" width="6.42578125" style="1" customWidth="1"/>
    <col min="3845" max="3846" width="18.140625" style="1" customWidth="1"/>
    <col min="3847" max="3847" width="9.140625" style="1"/>
    <col min="3848" max="3848" width="4.7109375" style="1" customWidth="1"/>
    <col min="3849" max="3849" width="96" style="1" customWidth="1"/>
    <col min="3850" max="4096" width="9.140625" style="1"/>
    <col min="4097" max="4097" width="2.140625" style="1" customWidth="1"/>
    <col min="4098" max="4098" width="0" style="1" hidden="1" customWidth="1"/>
    <col min="4099" max="4099" width="50.85546875" style="1" customWidth="1"/>
    <col min="4100" max="4100" width="6.42578125" style="1" customWidth="1"/>
    <col min="4101" max="4102" width="18.140625" style="1" customWidth="1"/>
    <col min="4103" max="4103" width="9.140625" style="1"/>
    <col min="4104" max="4104" width="4.7109375" style="1" customWidth="1"/>
    <col min="4105" max="4105" width="96" style="1" customWidth="1"/>
    <col min="4106" max="4352" width="9.140625" style="1"/>
    <col min="4353" max="4353" width="2.140625" style="1" customWidth="1"/>
    <col min="4354" max="4354" width="0" style="1" hidden="1" customWidth="1"/>
    <col min="4355" max="4355" width="50.85546875" style="1" customWidth="1"/>
    <col min="4356" max="4356" width="6.42578125" style="1" customWidth="1"/>
    <col min="4357" max="4358" width="18.140625" style="1" customWidth="1"/>
    <col min="4359" max="4359" width="9.140625" style="1"/>
    <col min="4360" max="4360" width="4.7109375" style="1" customWidth="1"/>
    <col min="4361" max="4361" width="96" style="1" customWidth="1"/>
    <col min="4362" max="4608" width="9.140625" style="1"/>
    <col min="4609" max="4609" width="2.140625" style="1" customWidth="1"/>
    <col min="4610" max="4610" width="0" style="1" hidden="1" customWidth="1"/>
    <col min="4611" max="4611" width="50.85546875" style="1" customWidth="1"/>
    <col min="4612" max="4612" width="6.42578125" style="1" customWidth="1"/>
    <col min="4613" max="4614" width="18.140625" style="1" customWidth="1"/>
    <col min="4615" max="4615" width="9.140625" style="1"/>
    <col min="4616" max="4616" width="4.7109375" style="1" customWidth="1"/>
    <col min="4617" max="4617" width="96" style="1" customWidth="1"/>
    <col min="4618" max="4864" width="9.140625" style="1"/>
    <col min="4865" max="4865" width="2.140625" style="1" customWidth="1"/>
    <col min="4866" max="4866" width="0" style="1" hidden="1" customWidth="1"/>
    <col min="4867" max="4867" width="50.85546875" style="1" customWidth="1"/>
    <col min="4868" max="4868" width="6.42578125" style="1" customWidth="1"/>
    <col min="4869" max="4870" width="18.140625" style="1" customWidth="1"/>
    <col min="4871" max="4871" width="9.140625" style="1"/>
    <col min="4872" max="4872" width="4.7109375" style="1" customWidth="1"/>
    <col min="4873" max="4873" width="96" style="1" customWidth="1"/>
    <col min="4874" max="5120" width="9.140625" style="1"/>
    <col min="5121" max="5121" width="2.140625" style="1" customWidth="1"/>
    <col min="5122" max="5122" width="0" style="1" hidden="1" customWidth="1"/>
    <col min="5123" max="5123" width="50.85546875" style="1" customWidth="1"/>
    <col min="5124" max="5124" width="6.42578125" style="1" customWidth="1"/>
    <col min="5125" max="5126" width="18.140625" style="1" customWidth="1"/>
    <col min="5127" max="5127" width="9.140625" style="1"/>
    <col min="5128" max="5128" width="4.7109375" style="1" customWidth="1"/>
    <col min="5129" max="5129" width="96" style="1" customWidth="1"/>
    <col min="5130" max="5376" width="9.140625" style="1"/>
    <col min="5377" max="5377" width="2.140625" style="1" customWidth="1"/>
    <col min="5378" max="5378" width="0" style="1" hidden="1" customWidth="1"/>
    <col min="5379" max="5379" width="50.85546875" style="1" customWidth="1"/>
    <col min="5380" max="5380" width="6.42578125" style="1" customWidth="1"/>
    <col min="5381" max="5382" width="18.140625" style="1" customWidth="1"/>
    <col min="5383" max="5383" width="9.140625" style="1"/>
    <col min="5384" max="5384" width="4.7109375" style="1" customWidth="1"/>
    <col min="5385" max="5385" width="96" style="1" customWidth="1"/>
    <col min="5386" max="5632" width="9.140625" style="1"/>
    <col min="5633" max="5633" width="2.140625" style="1" customWidth="1"/>
    <col min="5634" max="5634" width="0" style="1" hidden="1" customWidth="1"/>
    <col min="5635" max="5635" width="50.85546875" style="1" customWidth="1"/>
    <col min="5636" max="5636" width="6.42578125" style="1" customWidth="1"/>
    <col min="5637" max="5638" width="18.140625" style="1" customWidth="1"/>
    <col min="5639" max="5639" width="9.140625" style="1"/>
    <col min="5640" max="5640" width="4.7109375" style="1" customWidth="1"/>
    <col min="5641" max="5641" width="96" style="1" customWidth="1"/>
    <col min="5642" max="5888" width="9.140625" style="1"/>
    <col min="5889" max="5889" width="2.140625" style="1" customWidth="1"/>
    <col min="5890" max="5890" width="0" style="1" hidden="1" customWidth="1"/>
    <col min="5891" max="5891" width="50.85546875" style="1" customWidth="1"/>
    <col min="5892" max="5892" width="6.42578125" style="1" customWidth="1"/>
    <col min="5893" max="5894" width="18.140625" style="1" customWidth="1"/>
    <col min="5895" max="5895" width="9.140625" style="1"/>
    <col min="5896" max="5896" width="4.7109375" style="1" customWidth="1"/>
    <col min="5897" max="5897" width="96" style="1" customWidth="1"/>
    <col min="5898" max="6144" width="9.140625" style="1"/>
    <col min="6145" max="6145" width="2.140625" style="1" customWidth="1"/>
    <col min="6146" max="6146" width="0" style="1" hidden="1" customWidth="1"/>
    <col min="6147" max="6147" width="50.85546875" style="1" customWidth="1"/>
    <col min="6148" max="6148" width="6.42578125" style="1" customWidth="1"/>
    <col min="6149" max="6150" width="18.140625" style="1" customWidth="1"/>
    <col min="6151" max="6151" width="9.140625" style="1"/>
    <col min="6152" max="6152" width="4.7109375" style="1" customWidth="1"/>
    <col min="6153" max="6153" width="96" style="1" customWidth="1"/>
    <col min="6154" max="6400" width="9.140625" style="1"/>
    <col min="6401" max="6401" width="2.140625" style="1" customWidth="1"/>
    <col min="6402" max="6402" width="0" style="1" hidden="1" customWidth="1"/>
    <col min="6403" max="6403" width="50.85546875" style="1" customWidth="1"/>
    <col min="6404" max="6404" width="6.42578125" style="1" customWidth="1"/>
    <col min="6405" max="6406" width="18.140625" style="1" customWidth="1"/>
    <col min="6407" max="6407" width="9.140625" style="1"/>
    <col min="6408" max="6408" width="4.7109375" style="1" customWidth="1"/>
    <col min="6409" max="6409" width="96" style="1" customWidth="1"/>
    <col min="6410" max="6656" width="9.140625" style="1"/>
    <col min="6657" max="6657" width="2.140625" style="1" customWidth="1"/>
    <col min="6658" max="6658" width="0" style="1" hidden="1" customWidth="1"/>
    <col min="6659" max="6659" width="50.85546875" style="1" customWidth="1"/>
    <col min="6660" max="6660" width="6.42578125" style="1" customWidth="1"/>
    <col min="6661" max="6662" width="18.140625" style="1" customWidth="1"/>
    <col min="6663" max="6663" width="9.140625" style="1"/>
    <col min="6664" max="6664" width="4.7109375" style="1" customWidth="1"/>
    <col min="6665" max="6665" width="96" style="1" customWidth="1"/>
    <col min="6666" max="6912" width="9.140625" style="1"/>
    <col min="6913" max="6913" width="2.140625" style="1" customWidth="1"/>
    <col min="6914" max="6914" width="0" style="1" hidden="1" customWidth="1"/>
    <col min="6915" max="6915" width="50.85546875" style="1" customWidth="1"/>
    <col min="6916" max="6916" width="6.42578125" style="1" customWidth="1"/>
    <col min="6917" max="6918" width="18.140625" style="1" customWidth="1"/>
    <col min="6919" max="6919" width="9.140625" style="1"/>
    <col min="6920" max="6920" width="4.7109375" style="1" customWidth="1"/>
    <col min="6921" max="6921" width="96" style="1" customWidth="1"/>
    <col min="6922" max="7168" width="9.140625" style="1"/>
    <col min="7169" max="7169" width="2.140625" style="1" customWidth="1"/>
    <col min="7170" max="7170" width="0" style="1" hidden="1" customWidth="1"/>
    <col min="7171" max="7171" width="50.85546875" style="1" customWidth="1"/>
    <col min="7172" max="7172" width="6.42578125" style="1" customWidth="1"/>
    <col min="7173" max="7174" width="18.140625" style="1" customWidth="1"/>
    <col min="7175" max="7175" width="9.140625" style="1"/>
    <col min="7176" max="7176" width="4.7109375" style="1" customWidth="1"/>
    <col min="7177" max="7177" width="96" style="1" customWidth="1"/>
    <col min="7178" max="7424" width="9.140625" style="1"/>
    <col min="7425" max="7425" width="2.140625" style="1" customWidth="1"/>
    <col min="7426" max="7426" width="0" style="1" hidden="1" customWidth="1"/>
    <col min="7427" max="7427" width="50.85546875" style="1" customWidth="1"/>
    <col min="7428" max="7428" width="6.42578125" style="1" customWidth="1"/>
    <col min="7429" max="7430" width="18.140625" style="1" customWidth="1"/>
    <col min="7431" max="7431" width="9.140625" style="1"/>
    <col min="7432" max="7432" width="4.7109375" style="1" customWidth="1"/>
    <col min="7433" max="7433" width="96" style="1" customWidth="1"/>
    <col min="7434" max="7680" width="9.140625" style="1"/>
    <col min="7681" max="7681" width="2.140625" style="1" customWidth="1"/>
    <col min="7682" max="7682" width="0" style="1" hidden="1" customWidth="1"/>
    <col min="7683" max="7683" width="50.85546875" style="1" customWidth="1"/>
    <col min="7684" max="7684" width="6.42578125" style="1" customWidth="1"/>
    <col min="7685" max="7686" width="18.140625" style="1" customWidth="1"/>
    <col min="7687" max="7687" width="9.140625" style="1"/>
    <col min="7688" max="7688" width="4.7109375" style="1" customWidth="1"/>
    <col min="7689" max="7689" width="96" style="1" customWidth="1"/>
    <col min="7690" max="7936" width="9.140625" style="1"/>
    <col min="7937" max="7937" width="2.140625" style="1" customWidth="1"/>
    <col min="7938" max="7938" width="0" style="1" hidden="1" customWidth="1"/>
    <col min="7939" max="7939" width="50.85546875" style="1" customWidth="1"/>
    <col min="7940" max="7940" width="6.42578125" style="1" customWidth="1"/>
    <col min="7941" max="7942" width="18.140625" style="1" customWidth="1"/>
    <col min="7943" max="7943" width="9.140625" style="1"/>
    <col min="7944" max="7944" width="4.7109375" style="1" customWidth="1"/>
    <col min="7945" max="7945" width="96" style="1" customWidth="1"/>
    <col min="7946" max="8192" width="9.140625" style="1"/>
    <col min="8193" max="8193" width="2.140625" style="1" customWidth="1"/>
    <col min="8194" max="8194" width="0" style="1" hidden="1" customWidth="1"/>
    <col min="8195" max="8195" width="50.85546875" style="1" customWidth="1"/>
    <col min="8196" max="8196" width="6.42578125" style="1" customWidth="1"/>
    <col min="8197" max="8198" width="18.140625" style="1" customWidth="1"/>
    <col min="8199" max="8199" width="9.140625" style="1"/>
    <col min="8200" max="8200" width="4.7109375" style="1" customWidth="1"/>
    <col min="8201" max="8201" width="96" style="1" customWidth="1"/>
    <col min="8202" max="8448" width="9.140625" style="1"/>
    <col min="8449" max="8449" width="2.140625" style="1" customWidth="1"/>
    <col min="8450" max="8450" width="0" style="1" hidden="1" customWidth="1"/>
    <col min="8451" max="8451" width="50.85546875" style="1" customWidth="1"/>
    <col min="8452" max="8452" width="6.42578125" style="1" customWidth="1"/>
    <col min="8453" max="8454" width="18.140625" style="1" customWidth="1"/>
    <col min="8455" max="8455" width="9.140625" style="1"/>
    <col min="8456" max="8456" width="4.7109375" style="1" customWidth="1"/>
    <col min="8457" max="8457" width="96" style="1" customWidth="1"/>
    <col min="8458" max="8704" width="9.140625" style="1"/>
    <col min="8705" max="8705" width="2.140625" style="1" customWidth="1"/>
    <col min="8706" max="8706" width="0" style="1" hidden="1" customWidth="1"/>
    <col min="8707" max="8707" width="50.85546875" style="1" customWidth="1"/>
    <col min="8708" max="8708" width="6.42578125" style="1" customWidth="1"/>
    <col min="8709" max="8710" width="18.140625" style="1" customWidth="1"/>
    <col min="8711" max="8711" width="9.140625" style="1"/>
    <col min="8712" max="8712" width="4.7109375" style="1" customWidth="1"/>
    <col min="8713" max="8713" width="96" style="1" customWidth="1"/>
    <col min="8714" max="8960" width="9.140625" style="1"/>
    <col min="8961" max="8961" width="2.140625" style="1" customWidth="1"/>
    <col min="8962" max="8962" width="0" style="1" hidden="1" customWidth="1"/>
    <col min="8963" max="8963" width="50.85546875" style="1" customWidth="1"/>
    <col min="8964" max="8964" width="6.42578125" style="1" customWidth="1"/>
    <col min="8965" max="8966" width="18.140625" style="1" customWidth="1"/>
    <col min="8967" max="8967" width="9.140625" style="1"/>
    <col min="8968" max="8968" width="4.7109375" style="1" customWidth="1"/>
    <col min="8969" max="8969" width="96" style="1" customWidth="1"/>
    <col min="8970" max="9216" width="9.140625" style="1"/>
    <col min="9217" max="9217" width="2.140625" style="1" customWidth="1"/>
    <col min="9218" max="9218" width="0" style="1" hidden="1" customWidth="1"/>
    <col min="9219" max="9219" width="50.85546875" style="1" customWidth="1"/>
    <col min="9220" max="9220" width="6.42578125" style="1" customWidth="1"/>
    <col min="9221" max="9222" width="18.140625" style="1" customWidth="1"/>
    <col min="9223" max="9223" width="9.140625" style="1"/>
    <col min="9224" max="9224" width="4.7109375" style="1" customWidth="1"/>
    <col min="9225" max="9225" width="96" style="1" customWidth="1"/>
    <col min="9226" max="9472" width="9.140625" style="1"/>
    <col min="9473" max="9473" width="2.140625" style="1" customWidth="1"/>
    <col min="9474" max="9474" width="0" style="1" hidden="1" customWidth="1"/>
    <col min="9475" max="9475" width="50.85546875" style="1" customWidth="1"/>
    <col min="9476" max="9476" width="6.42578125" style="1" customWidth="1"/>
    <col min="9477" max="9478" width="18.140625" style="1" customWidth="1"/>
    <col min="9479" max="9479" width="9.140625" style="1"/>
    <col min="9480" max="9480" width="4.7109375" style="1" customWidth="1"/>
    <col min="9481" max="9481" width="96" style="1" customWidth="1"/>
    <col min="9482" max="9728" width="9.140625" style="1"/>
    <col min="9729" max="9729" width="2.140625" style="1" customWidth="1"/>
    <col min="9730" max="9730" width="0" style="1" hidden="1" customWidth="1"/>
    <col min="9731" max="9731" width="50.85546875" style="1" customWidth="1"/>
    <col min="9732" max="9732" width="6.42578125" style="1" customWidth="1"/>
    <col min="9733" max="9734" width="18.140625" style="1" customWidth="1"/>
    <col min="9735" max="9735" width="9.140625" style="1"/>
    <col min="9736" max="9736" width="4.7109375" style="1" customWidth="1"/>
    <col min="9737" max="9737" width="96" style="1" customWidth="1"/>
    <col min="9738" max="9984" width="9.140625" style="1"/>
    <col min="9985" max="9985" width="2.140625" style="1" customWidth="1"/>
    <col min="9986" max="9986" width="0" style="1" hidden="1" customWidth="1"/>
    <col min="9987" max="9987" width="50.85546875" style="1" customWidth="1"/>
    <col min="9988" max="9988" width="6.42578125" style="1" customWidth="1"/>
    <col min="9989" max="9990" width="18.140625" style="1" customWidth="1"/>
    <col min="9991" max="9991" width="9.140625" style="1"/>
    <col min="9992" max="9992" width="4.7109375" style="1" customWidth="1"/>
    <col min="9993" max="9993" width="96" style="1" customWidth="1"/>
    <col min="9994" max="10240" width="9.140625" style="1"/>
    <col min="10241" max="10241" width="2.140625" style="1" customWidth="1"/>
    <col min="10242" max="10242" width="0" style="1" hidden="1" customWidth="1"/>
    <col min="10243" max="10243" width="50.85546875" style="1" customWidth="1"/>
    <col min="10244" max="10244" width="6.42578125" style="1" customWidth="1"/>
    <col min="10245" max="10246" width="18.140625" style="1" customWidth="1"/>
    <col min="10247" max="10247" width="9.140625" style="1"/>
    <col min="10248" max="10248" width="4.7109375" style="1" customWidth="1"/>
    <col min="10249" max="10249" width="96" style="1" customWidth="1"/>
    <col min="10250" max="10496" width="9.140625" style="1"/>
    <col min="10497" max="10497" width="2.140625" style="1" customWidth="1"/>
    <col min="10498" max="10498" width="0" style="1" hidden="1" customWidth="1"/>
    <col min="10499" max="10499" width="50.85546875" style="1" customWidth="1"/>
    <col min="10500" max="10500" width="6.42578125" style="1" customWidth="1"/>
    <col min="10501" max="10502" width="18.140625" style="1" customWidth="1"/>
    <col min="10503" max="10503" width="9.140625" style="1"/>
    <col min="10504" max="10504" width="4.7109375" style="1" customWidth="1"/>
    <col min="10505" max="10505" width="96" style="1" customWidth="1"/>
    <col min="10506" max="10752" width="9.140625" style="1"/>
    <col min="10753" max="10753" width="2.140625" style="1" customWidth="1"/>
    <col min="10754" max="10754" width="0" style="1" hidden="1" customWidth="1"/>
    <col min="10755" max="10755" width="50.85546875" style="1" customWidth="1"/>
    <col min="10756" max="10756" width="6.42578125" style="1" customWidth="1"/>
    <col min="10757" max="10758" width="18.140625" style="1" customWidth="1"/>
    <col min="10759" max="10759" width="9.140625" style="1"/>
    <col min="10760" max="10760" width="4.7109375" style="1" customWidth="1"/>
    <col min="10761" max="10761" width="96" style="1" customWidth="1"/>
    <col min="10762" max="11008" width="9.140625" style="1"/>
    <col min="11009" max="11009" width="2.140625" style="1" customWidth="1"/>
    <col min="11010" max="11010" width="0" style="1" hidden="1" customWidth="1"/>
    <col min="11011" max="11011" width="50.85546875" style="1" customWidth="1"/>
    <col min="11012" max="11012" width="6.42578125" style="1" customWidth="1"/>
    <col min="11013" max="11014" width="18.140625" style="1" customWidth="1"/>
    <col min="11015" max="11015" width="9.140625" style="1"/>
    <col min="11016" max="11016" width="4.7109375" style="1" customWidth="1"/>
    <col min="11017" max="11017" width="96" style="1" customWidth="1"/>
    <col min="11018" max="11264" width="9.140625" style="1"/>
    <col min="11265" max="11265" width="2.140625" style="1" customWidth="1"/>
    <col min="11266" max="11266" width="0" style="1" hidden="1" customWidth="1"/>
    <col min="11267" max="11267" width="50.85546875" style="1" customWidth="1"/>
    <col min="11268" max="11268" width="6.42578125" style="1" customWidth="1"/>
    <col min="11269" max="11270" width="18.140625" style="1" customWidth="1"/>
    <col min="11271" max="11271" width="9.140625" style="1"/>
    <col min="11272" max="11272" width="4.7109375" style="1" customWidth="1"/>
    <col min="11273" max="11273" width="96" style="1" customWidth="1"/>
    <col min="11274" max="11520" width="9.140625" style="1"/>
    <col min="11521" max="11521" width="2.140625" style="1" customWidth="1"/>
    <col min="11522" max="11522" width="0" style="1" hidden="1" customWidth="1"/>
    <col min="11523" max="11523" width="50.85546875" style="1" customWidth="1"/>
    <col min="11524" max="11524" width="6.42578125" style="1" customWidth="1"/>
    <col min="11525" max="11526" width="18.140625" style="1" customWidth="1"/>
    <col min="11527" max="11527" width="9.140625" style="1"/>
    <col min="11528" max="11528" width="4.7109375" style="1" customWidth="1"/>
    <col min="11529" max="11529" width="96" style="1" customWidth="1"/>
    <col min="11530" max="11776" width="9.140625" style="1"/>
    <col min="11777" max="11777" width="2.140625" style="1" customWidth="1"/>
    <col min="11778" max="11778" width="0" style="1" hidden="1" customWidth="1"/>
    <col min="11779" max="11779" width="50.85546875" style="1" customWidth="1"/>
    <col min="11780" max="11780" width="6.42578125" style="1" customWidth="1"/>
    <col min="11781" max="11782" width="18.140625" style="1" customWidth="1"/>
    <col min="11783" max="11783" width="9.140625" style="1"/>
    <col min="11784" max="11784" width="4.7109375" style="1" customWidth="1"/>
    <col min="11785" max="11785" width="96" style="1" customWidth="1"/>
    <col min="11786" max="12032" width="9.140625" style="1"/>
    <col min="12033" max="12033" width="2.140625" style="1" customWidth="1"/>
    <col min="12034" max="12034" width="0" style="1" hidden="1" customWidth="1"/>
    <col min="12035" max="12035" width="50.85546875" style="1" customWidth="1"/>
    <col min="12036" max="12036" width="6.42578125" style="1" customWidth="1"/>
    <col min="12037" max="12038" width="18.140625" style="1" customWidth="1"/>
    <col min="12039" max="12039" width="9.140625" style="1"/>
    <col min="12040" max="12040" width="4.7109375" style="1" customWidth="1"/>
    <col min="12041" max="12041" width="96" style="1" customWidth="1"/>
    <col min="12042" max="12288" width="9.140625" style="1"/>
    <col min="12289" max="12289" width="2.140625" style="1" customWidth="1"/>
    <col min="12290" max="12290" width="0" style="1" hidden="1" customWidth="1"/>
    <col min="12291" max="12291" width="50.85546875" style="1" customWidth="1"/>
    <col min="12292" max="12292" width="6.42578125" style="1" customWidth="1"/>
    <col min="12293" max="12294" width="18.140625" style="1" customWidth="1"/>
    <col min="12295" max="12295" width="9.140625" style="1"/>
    <col min="12296" max="12296" width="4.7109375" style="1" customWidth="1"/>
    <col min="12297" max="12297" width="96" style="1" customWidth="1"/>
    <col min="12298" max="12544" width="9.140625" style="1"/>
    <col min="12545" max="12545" width="2.140625" style="1" customWidth="1"/>
    <col min="12546" max="12546" width="0" style="1" hidden="1" customWidth="1"/>
    <col min="12547" max="12547" width="50.85546875" style="1" customWidth="1"/>
    <col min="12548" max="12548" width="6.42578125" style="1" customWidth="1"/>
    <col min="12549" max="12550" width="18.140625" style="1" customWidth="1"/>
    <col min="12551" max="12551" width="9.140625" style="1"/>
    <col min="12552" max="12552" width="4.7109375" style="1" customWidth="1"/>
    <col min="12553" max="12553" width="96" style="1" customWidth="1"/>
    <col min="12554" max="12800" width="9.140625" style="1"/>
    <col min="12801" max="12801" width="2.140625" style="1" customWidth="1"/>
    <col min="12802" max="12802" width="0" style="1" hidden="1" customWidth="1"/>
    <col min="12803" max="12803" width="50.85546875" style="1" customWidth="1"/>
    <col min="12804" max="12804" width="6.42578125" style="1" customWidth="1"/>
    <col min="12805" max="12806" width="18.140625" style="1" customWidth="1"/>
    <col min="12807" max="12807" width="9.140625" style="1"/>
    <col min="12808" max="12808" width="4.7109375" style="1" customWidth="1"/>
    <col min="12809" max="12809" width="96" style="1" customWidth="1"/>
    <col min="12810" max="13056" width="9.140625" style="1"/>
    <col min="13057" max="13057" width="2.140625" style="1" customWidth="1"/>
    <col min="13058" max="13058" width="0" style="1" hidden="1" customWidth="1"/>
    <col min="13059" max="13059" width="50.85546875" style="1" customWidth="1"/>
    <col min="13060" max="13060" width="6.42578125" style="1" customWidth="1"/>
    <col min="13061" max="13062" width="18.140625" style="1" customWidth="1"/>
    <col min="13063" max="13063" width="9.140625" style="1"/>
    <col min="13064" max="13064" width="4.7109375" style="1" customWidth="1"/>
    <col min="13065" max="13065" width="96" style="1" customWidth="1"/>
    <col min="13066" max="13312" width="9.140625" style="1"/>
    <col min="13313" max="13313" width="2.140625" style="1" customWidth="1"/>
    <col min="13314" max="13314" width="0" style="1" hidden="1" customWidth="1"/>
    <col min="13315" max="13315" width="50.85546875" style="1" customWidth="1"/>
    <col min="13316" max="13316" width="6.42578125" style="1" customWidth="1"/>
    <col min="13317" max="13318" width="18.140625" style="1" customWidth="1"/>
    <col min="13319" max="13319" width="9.140625" style="1"/>
    <col min="13320" max="13320" width="4.7109375" style="1" customWidth="1"/>
    <col min="13321" max="13321" width="96" style="1" customWidth="1"/>
    <col min="13322" max="13568" width="9.140625" style="1"/>
    <col min="13569" max="13569" width="2.140625" style="1" customWidth="1"/>
    <col min="13570" max="13570" width="0" style="1" hidden="1" customWidth="1"/>
    <col min="13571" max="13571" width="50.85546875" style="1" customWidth="1"/>
    <col min="13572" max="13572" width="6.42578125" style="1" customWidth="1"/>
    <col min="13573" max="13574" width="18.140625" style="1" customWidth="1"/>
    <col min="13575" max="13575" width="9.140625" style="1"/>
    <col min="13576" max="13576" width="4.7109375" style="1" customWidth="1"/>
    <col min="13577" max="13577" width="96" style="1" customWidth="1"/>
    <col min="13578" max="13824" width="9.140625" style="1"/>
    <col min="13825" max="13825" width="2.140625" style="1" customWidth="1"/>
    <col min="13826" max="13826" width="0" style="1" hidden="1" customWidth="1"/>
    <col min="13827" max="13827" width="50.85546875" style="1" customWidth="1"/>
    <col min="13828" max="13828" width="6.42578125" style="1" customWidth="1"/>
    <col min="13829" max="13830" width="18.140625" style="1" customWidth="1"/>
    <col min="13831" max="13831" width="9.140625" style="1"/>
    <col min="13832" max="13832" width="4.7109375" style="1" customWidth="1"/>
    <col min="13833" max="13833" width="96" style="1" customWidth="1"/>
    <col min="13834" max="14080" width="9.140625" style="1"/>
    <col min="14081" max="14081" width="2.140625" style="1" customWidth="1"/>
    <col min="14082" max="14082" width="0" style="1" hidden="1" customWidth="1"/>
    <col min="14083" max="14083" width="50.85546875" style="1" customWidth="1"/>
    <col min="14084" max="14084" width="6.42578125" style="1" customWidth="1"/>
    <col min="14085" max="14086" width="18.140625" style="1" customWidth="1"/>
    <col min="14087" max="14087" width="9.140625" style="1"/>
    <col min="14088" max="14088" width="4.7109375" style="1" customWidth="1"/>
    <col min="14089" max="14089" width="96" style="1" customWidth="1"/>
    <col min="14090" max="14336" width="9.140625" style="1"/>
    <col min="14337" max="14337" width="2.140625" style="1" customWidth="1"/>
    <col min="14338" max="14338" width="0" style="1" hidden="1" customWidth="1"/>
    <col min="14339" max="14339" width="50.85546875" style="1" customWidth="1"/>
    <col min="14340" max="14340" width="6.42578125" style="1" customWidth="1"/>
    <col min="14341" max="14342" width="18.140625" style="1" customWidth="1"/>
    <col min="14343" max="14343" width="9.140625" style="1"/>
    <col min="14344" max="14344" width="4.7109375" style="1" customWidth="1"/>
    <col min="14345" max="14345" width="96" style="1" customWidth="1"/>
    <col min="14346" max="14592" width="9.140625" style="1"/>
    <col min="14593" max="14593" width="2.140625" style="1" customWidth="1"/>
    <col min="14594" max="14594" width="0" style="1" hidden="1" customWidth="1"/>
    <col min="14595" max="14595" width="50.85546875" style="1" customWidth="1"/>
    <col min="14596" max="14596" width="6.42578125" style="1" customWidth="1"/>
    <col min="14597" max="14598" width="18.140625" style="1" customWidth="1"/>
    <col min="14599" max="14599" width="9.140625" style="1"/>
    <col min="14600" max="14600" width="4.7109375" style="1" customWidth="1"/>
    <col min="14601" max="14601" width="96" style="1" customWidth="1"/>
    <col min="14602" max="14848" width="9.140625" style="1"/>
    <col min="14849" max="14849" width="2.140625" style="1" customWidth="1"/>
    <col min="14850" max="14850" width="0" style="1" hidden="1" customWidth="1"/>
    <col min="14851" max="14851" width="50.85546875" style="1" customWidth="1"/>
    <col min="14852" max="14852" width="6.42578125" style="1" customWidth="1"/>
    <col min="14853" max="14854" width="18.140625" style="1" customWidth="1"/>
    <col min="14855" max="14855" width="9.140625" style="1"/>
    <col min="14856" max="14856" width="4.7109375" style="1" customWidth="1"/>
    <col min="14857" max="14857" width="96" style="1" customWidth="1"/>
    <col min="14858" max="15104" width="9.140625" style="1"/>
    <col min="15105" max="15105" width="2.140625" style="1" customWidth="1"/>
    <col min="15106" max="15106" width="0" style="1" hidden="1" customWidth="1"/>
    <col min="15107" max="15107" width="50.85546875" style="1" customWidth="1"/>
    <col min="15108" max="15108" width="6.42578125" style="1" customWidth="1"/>
    <col min="15109" max="15110" width="18.140625" style="1" customWidth="1"/>
    <col min="15111" max="15111" width="9.140625" style="1"/>
    <col min="15112" max="15112" width="4.7109375" style="1" customWidth="1"/>
    <col min="15113" max="15113" width="96" style="1" customWidth="1"/>
    <col min="15114" max="15360" width="9.140625" style="1"/>
    <col min="15361" max="15361" width="2.140625" style="1" customWidth="1"/>
    <col min="15362" max="15362" width="0" style="1" hidden="1" customWidth="1"/>
    <col min="15363" max="15363" width="50.85546875" style="1" customWidth="1"/>
    <col min="15364" max="15364" width="6.42578125" style="1" customWidth="1"/>
    <col min="15365" max="15366" width="18.140625" style="1" customWidth="1"/>
    <col min="15367" max="15367" width="9.140625" style="1"/>
    <col min="15368" max="15368" width="4.7109375" style="1" customWidth="1"/>
    <col min="15369" max="15369" width="96" style="1" customWidth="1"/>
    <col min="15370" max="15616" width="9.140625" style="1"/>
    <col min="15617" max="15617" width="2.140625" style="1" customWidth="1"/>
    <col min="15618" max="15618" width="0" style="1" hidden="1" customWidth="1"/>
    <col min="15619" max="15619" width="50.85546875" style="1" customWidth="1"/>
    <col min="15620" max="15620" width="6.42578125" style="1" customWidth="1"/>
    <col min="15621" max="15622" width="18.140625" style="1" customWidth="1"/>
    <col min="15623" max="15623" width="9.140625" style="1"/>
    <col min="15624" max="15624" width="4.7109375" style="1" customWidth="1"/>
    <col min="15625" max="15625" width="96" style="1" customWidth="1"/>
    <col min="15626" max="15872" width="9.140625" style="1"/>
    <col min="15873" max="15873" width="2.140625" style="1" customWidth="1"/>
    <col min="15874" max="15874" width="0" style="1" hidden="1" customWidth="1"/>
    <col min="15875" max="15875" width="50.85546875" style="1" customWidth="1"/>
    <col min="15876" max="15876" width="6.42578125" style="1" customWidth="1"/>
    <col min="15877" max="15878" width="18.140625" style="1" customWidth="1"/>
    <col min="15879" max="15879" width="9.140625" style="1"/>
    <col min="15880" max="15880" width="4.7109375" style="1" customWidth="1"/>
    <col min="15881" max="15881" width="96" style="1" customWidth="1"/>
    <col min="15882" max="16128" width="9.140625" style="1"/>
    <col min="16129" max="16129" width="2.140625" style="1" customWidth="1"/>
    <col min="16130" max="16130" width="0" style="1" hidden="1" customWidth="1"/>
    <col min="16131" max="16131" width="50.85546875" style="1" customWidth="1"/>
    <col min="16132" max="16132" width="6.42578125" style="1" customWidth="1"/>
    <col min="16133" max="16134" width="18.140625" style="1" customWidth="1"/>
    <col min="16135" max="16135" width="9.140625" style="1"/>
    <col min="16136" max="16136" width="4.7109375" style="1" customWidth="1"/>
    <col min="16137" max="16137" width="96" style="1" customWidth="1"/>
    <col min="16138" max="16384" width="9.140625" style="1"/>
  </cols>
  <sheetData>
    <row r="2" spans="2:9" ht="15.75" x14ac:dyDescent="0.25">
      <c r="B2" s="1">
        <f>IF(B3=5,1,IF(B3=2,1,IF(B3=17,1,0)))</f>
        <v>1</v>
      </c>
      <c r="C2" s="331" t="s">
        <v>529</v>
      </c>
      <c r="D2" s="331"/>
      <c r="E2" s="331"/>
      <c r="F2" s="331"/>
    </row>
    <row r="3" spans="2:9" ht="69" customHeight="1" x14ac:dyDescent="0.25">
      <c r="B3" s="1">
        <v>5</v>
      </c>
      <c r="C3" s="333" t="s">
        <v>530</v>
      </c>
      <c r="D3" s="333"/>
      <c r="E3" s="333"/>
      <c r="F3" s="333"/>
    </row>
    <row r="4" spans="2:9" ht="21.75" customHeight="1" x14ac:dyDescent="0.25">
      <c r="C4" s="420" t="str">
        <f>IF(B3="","Пересчитайте отчет!!!",IF(B3=0,"Нужно пересчитать Паспорт учреждения на 01.01.2023!!!",IF(B2=0,IF(SUM(E7:F17)=0,"","ВНИМАНИЕ!!! Раздел заполняет только организация с типом 2,5,17 "),IF(SUM(E7:F17)=0,"Заполните раздел",""))))</f>
        <v/>
      </c>
      <c r="D4" s="420"/>
      <c r="E4" s="420"/>
      <c r="F4" s="420"/>
    </row>
    <row r="5" spans="2:9" ht="33.75" customHeight="1" x14ac:dyDescent="0.25">
      <c r="C5" s="6" t="s">
        <v>531</v>
      </c>
      <c r="D5" s="6" t="s">
        <v>17</v>
      </c>
      <c r="E5" s="6" t="s">
        <v>532</v>
      </c>
      <c r="F5" s="146" t="s">
        <v>464</v>
      </c>
      <c r="H5" s="169"/>
    </row>
    <row r="6" spans="2:9" x14ac:dyDescent="0.25">
      <c r="C6" s="9">
        <v>1</v>
      </c>
      <c r="D6" s="9">
        <v>2</v>
      </c>
      <c r="E6" s="9">
        <v>3</v>
      </c>
      <c r="F6" s="147">
        <v>4</v>
      </c>
      <c r="H6" s="170"/>
      <c r="I6" s="171" t="s">
        <v>627</v>
      </c>
    </row>
    <row r="7" spans="2:9" ht="38.25" x14ac:dyDescent="0.25">
      <c r="B7" s="106"/>
      <c r="C7" s="172" t="s">
        <v>533</v>
      </c>
      <c r="D7" s="173" t="s">
        <v>534</v>
      </c>
      <c r="E7" s="174">
        <v>1</v>
      </c>
      <c r="F7" s="175">
        <v>1</v>
      </c>
      <c r="I7" s="171" t="s">
        <v>627</v>
      </c>
    </row>
    <row r="8" spans="2:9" x14ac:dyDescent="0.25">
      <c r="B8" s="106"/>
      <c r="C8" s="176" t="s">
        <v>535</v>
      </c>
      <c r="D8" s="177" t="s">
        <v>536</v>
      </c>
      <c r="E8" s="174">
        <v>2</v>
      </c>
      <c r="F8" s="175">
        <v>0</v>
      </c>
      <c r="H8" s="171" t="s">
        <v>627</v>
      </c>
      <c r="I8" s="171" t="s">
        <v>627</v>
      </c>
    </row>
    <row r="9" spans="2:9" x14ac:dyDescent="0.25">
      <c r="B9" s="106"/>
      <c r="C9" s="176" t="s">
        <v>537</v>
      </c>
      <c r="D9" s="177" t="s">
        <v>538</v>
      </c>
      <c r="E9" s="174">
        <v>1</v>
      </c>
      <c r="F9" s="175">
        <v>1</v>
      </c>
      <c r="H9" s="171" t="s">
        <v>627</v>
      </c>
      <c r="I9" s="171" t="s">
        <v>627</v>
      </c>
    </row>
    <row r="10" spans="2:9" x14ac:dyDescent="0.25">
      <c r="B10" s="106"/>
      <c r="C10" s="176" t="s">
        <v>539</v>
      </c>
      <c r="D10" s="177" t="s">
        <v>540</v>
      </c>
      <c r="E10" s="174">
        <v>2</v>
      </c>
      <c r="F10" s="175">
        <v>0</v>
      </c>
      <c r="H10" s="171" t="s">
        <v>627</v>
      </c>
      <c r="I10" s="171" t="s">
        <v>627</v>
      </c>
    </row>
    <row r="11" spans="2:9" x14ac:dyDescent="0.25">
      <c r="B11" s="106"/>
      <c r="C11" s="176" t="s">
        <v>541</v>
      </c>
      <c r="D11" s="177" t="s">
        <v>542</v>
      </c>
      <c r="E11" s="174">
        <v>2</v>
      </c>
      <c r="F11" s="175">
        <v>0</v>
      </c>
      <c r="H11" s="178"/>
      <c r="I11" s="178"/>
    </row>
    <row r="12" spans="2:9" x14ac:dyDescent="0.25">
      <c r="B12" s="106"/>
      <c r="C12" s="176" t="s">
        <v>543</v>
      </c>
      <c r="D12" s="177" t="s">
        <v>544</v>
      </c>
      <c r="E12" s="174">
        <v>1</v>
      </c>
      <c r="F12" s="175">
        <v>2</v>
      </c>
      <c r="H12" s="178"/>
      <c r="I12" s="178"/>
    </row>
    <row r="13" spans="2:9" x14ac:dyDescent="0.25">
      <c r="B13" s="106"/>
      <c r="C13" s="176" t="s">
        <v>545</v>
      </c>
      <c r="D13" s="177" t="s">
        <v>546</v>
      </c>
      <c r="E13" s="174">
        <v>1</v>
      </c>
      <c r="F13" s="175">
        <v>80</v>
      </c>
      <c r="H13" s="171" t="s">
        <v>627</v>
      </c>
      <c r="I13" s="171" t="s">
        <v>627</v>
      </c>
    </row>
    <row r="14" spans="2:9" ht="19.5" customHeight="1" x14ac:dyDescent="0.25">
      <c r="B14" s="106"/>
      <c r="C14" s="176" t="s">
        <v>547</v>
      </c>
      <c r="D14" s="177" t="s">
        <v>548</v>
      </c>
      <c r="E14" s="174">
        <v>2</v>
      </c>
      <c r="F14" s="175">
        <v>0</v>
      </c>
      <c r="H14" s="424" t="s">
        <v>627</v>
      </c>
      <c r="I14" s="424" t="s">
        <v>627</v>
      </c>
    </row>
    <row r="15" spans="2:9" x14ac:dyDescent="0.25">
      <c r="B15" s="106"/>
      <c r="C15" s="176" t="s">
        <v>549</v>
      </c>
      <c r="D15" s="177" t="s">
        <v>550</v>
      </c>
      <c r="E15" s="174">
        <v>1</v>
      </c>
      <c r="F15" s="175">
        <v>10</v>
      </c>
      <c r="H15" s="424"/>
      <c r="I15" s="424"/>
    </row>
    <row r="16" spans="2:9" x14ac:dyDescent="0.25">
      <c r="B16" s="106"/>
      <c r="C16" s="176" t="s">
        <v>551</v>
      </c>
      <c r="D16" s="177" t="s">
        <v>552</v>
      </c>
      <c r="E16" s="174">
        <v>2</v>
      </c>
      <c r="F16" s="175">
        <v>0</v>
      </c>
      <c r="H16" s="424"/>
      <c r="I16" s="424"/>
    </row>
    <row r="17" spans="2:9" x14ac:dyDescent="0.25">
      <c r="B17" s="106"/>
      <c r="C17" s="176" t="s">
        <v>553</v>
      </c>
      <c r="D17" s="177" t="s">
        <v>554</v>
      </c>
      <c r="E17" s="174">
        <v>2</v>
      </c>
      <c r="F17" s="175">
        <v>0</v>
      </c>
      <c r="H17" s="424"/>
      <c r="I17" s="424"/>
    </row>
    <row r="18" spans="2:9" x14ac:dyDescent="0.25">
      <c r="C18" s="4"/>
      <c r="D18" s="179"/>
      <c r="E18" s="179"/>
      <c r="F18" s="180"/>
      <c r="H18" s="424"/>
      <c r="I18" s="424"/>
    </row>
    <row r="19" spans="2:9" ht="15.75" x14ac:dyDescent="0.25">
      <c r="C19" s="331" t="s">
        <v>555</v>
      </c>
      <c r="D19" s="331"/>
      <c r="E19" s="331"/>
      <c r="F19" s="331"/>
      <c r="H19" s="424"/>
      <c r="I19" s="424"/>
    </row>
    <row r="20" spans="2:9" ht="47.25" customHeight="1" x14ac:dyDescent="0.25">
      <c r="C20" s="333" t="s">
        <v>556</v>
      </c>
      <c r="D20" s="333"/>
      <c r="E20" s="333"/>
      <c r="F20" s="333"/>
      <c r="H20" s="181"/>
      <c r="I20" s="181"/>
    </row>
    <row r="21" spans="2:9" ht="38.25" customHeight="1" x14ac:dyDescent="0.25">
      <c r="C21" s="417" t="str">
        <f>IF(B3="","Пересчитайте отчет!!!",IF(B3=0,"Нужно пересчитать Паспорт учреждения на 01.01.2023!!!",IF(B2=0,IF(SUM(E24:F31)=0,"","ВНИМАНИЕ!!! Раздел заполняет только организация с типом 2,5,17 "),IF(SUM(E24:F31)=0,"Заполните раздел",""))))</f>
        <v/>
      </c>
      <c r="D21" s="417"/>
      <c r="E21" s="417"/>
      <c r="F21" s="417"/>
      <c r="H21" s="181"/>
      <c r="I21" s="181"/>
    </row>
    <row r="22" spans="2:9" ht="29.25" customHeight="1" x14ac:dyDescent="0.25">
      <c r="C22" s="6" t="s">
        <v>1</v>
      </c>
      <c r="D22" s="107" t="s">
        <v>17</v>
      </c>
      <c r="E22" s="107" t="s">
        <v>532</v>
      </c>
      <c r="F22" s="107" t="s">
        <v>464</v>
      </c>
      <c r="H22" s="181"/>
      <c r="I22" s="181"/>
    </row>
    <row r="23" spans="2:9" x14ac:dyDescent="0.25">
      <c r="C23" s="9">
        <v>1</v>
      </c>
      <c r="D23" s="109">
        <v>2</v>
      </c>
      <c r="E23" s="109">
        <v>3</v>
      </c>
      <c r="F23" s="109">
        <v>4</v>
      </c>
      <c r="H23" s="181"/>
      <c r="I23" s="181"/>
    </row>
    <row r="24" spans="2:9" ht="25.5" x14ac:dyDescent="0.25">
      <c r="B24" s="106"/>
      <c r="C24" s="182" t="s">
        <v>557</v>
      </c>
      <c r="D24" s="183" t="s">
        <v>558</v>
      </c>
      <c r="E24" s="184">
        <v>2</v>
      </c>
      <c r="F24" s="175">
        <v>0</v>
      </c>
      <c r="H24" s="181"/>
      <c r="I24" s="181"/>
    </row>
    <row r="25" spans="2:9" x14ac:dyDescent="0.25">
      <c r="B25" s="106"/>
      <c r="C25" s="185" t="s">
        <v>559</v>
      </c>
      <c r="D25" s="183" t="s">
        <v>560</v>
      </c>
      <c r="E25" s="184">
        <v>2</v>
      </c>
      <c r="F25" s="175">
        <v>0</v>
      </c>
      <c r="H25" s="181"/>
      <c r="I25" s="181"/>
    </row>
    <row r="26" spans="2:9" x14ac:dyDescent="0.25">
      <c r="B26" s="106"/>
      <c r="C26" s="185" t="s">
        <v>561</v>
      </c>
      <c r="D26" s="183" t="s">
        <v>562</v>
      </c>
      <c r="E26" s="184">
        <v>2</v>
      </c>
      <c r="F26" s="175">
        <v>0</v>
      </c>
      <c r="H26" s="181"/>
      <c r="I26" s="181"/>
    </row>
    <row r="27" spans="2:9" x14ac:dyDescent="0.25">
      <c r="B27" s="106"/>
      <c r="C27" s="185" t="s">
        <v>563</v>
      </c>
      <c r="D27" s="183" t="s">
        <v>564</v>
      </c>
      <c r="E27" s="184">
        <v>2</v>
      </c>
      <c r="F27" s="175">
        <v>0</v>
      </c>
      <c r="H27" s="181"/>
      <c r="I27" s="181"/>
    </row>
    <row r="28" spans="2:9" x14ac:dyDescent="0.25">
      <c r="B28" s="106"/>
      <c r="C28" s="185" t="s">
        <v>565</v>
      </c>
      <c r="D28" s="183" t="s">
        <v>566</v>
      </c>
      <c r="E28" s="184">
        <v>2</v>
      </c>
      <c r="F28" s="175">
        <v>0</v>
      </c>
      <c r="H28" s="181"/>
      <c r="I28" s="181"/>
    </row>
    <row r="29" spans="2:9" x14ac:dyDescent="0.25">
      <c r="B29" s="106"/>
      <c r="C29" s="185" t="s">
        <v>567</v>
      </c>
      <c r="D29" s="183" t="s">
        <v>568</v>
      </c>
      <c r="E29" s="184">
        <v>2</v>
      </c>
      <c r="F29" s="175">
        <v>0</v>
      </c>
      <c r="H29" s="181"/>
      <c r="I29" s="181"/>
    </row>
    <row r="30" spans="2:9" x14ac:dyDescent="0.25">
      <c r="B30" s="106"/>
      <c r="C30" s="185" t="s">
        <v>569</v>
      </c>
      <c r="D30" s="183" t="s">
        <v>570</v>
      </c>
      <c r="E30" s="184">
        <v>2</v>
      </c>
      <c r="F30" s="175">
        <v>0</v>
      </c>
      <c r="H30" s="181"/>
      <c r="I30" s="181"/>
    </row>
    <row r="31" spans="2:9" x14ac:dyDescent="0.25">
      <c r="B31" s="106"/>
      <c r="C31" s="185" t="s">
        <v>571</v>
      </c>
      <c r="D31" s="183" t="s">
        <v>572</v>
      </c>
      <c r="E31" s="184">
        <v>2</v>
      </c>
      <c r="F31" s="175">
        <v>0</v>
      </c>
      <c r="H31" s="181"/>
      <c r="I31" s="181"/>
    </row>
    <row r="32" spans="2:9" x14ac:dyDescent="0.25">
      <c r="F32" s="186"/>
      <c r="H32" s="181"/>
      <c r="I32" s="181"/>
    </row>
    <row r="33" spans="8:9" x14ac:dyDescent="0.25">
      <c r="H33" s="181"/>
      <c r="I33" s="181"/>
    </row>
    <row r="34" spans="8:9" x14ac:dyDescent="0.25">
      <c r="H34" s="181"/>
      <c r="I34" s="181"/>
    </row>
    <row r="35" spans="8:9" x14ac:dyDescent="0.25">
      <c r="H35" s="181"/>
      <c r="I35" s="181"/>
    </row>
    <row r="36" spans="8:9" x14ac:dyDescent="0.25">
      <c r="H36" s="181"/>
      <c r="I36" s="181"/>
    </row>
    <row r="37" spans="8:9" x14ac:dyDescent="0.25">
      <c r="H37" s="181"/>
      <c r="I37" s="181"/>
    </row>
    <row r="38" spans="8:9" x14ac:dyDescent="0.25">
      <c r="H38" s="181"/>
      <c r="I38" s="181"/>
    </row>
    <row r="39" spans="8:9" x14ac:dyDescent="0.25">
      <c r="H39" s="181"/>
      <c r="I39" s="181"/>
    </row>
    <row r="40" spans="8:9" x14ac:dyDescent="0.25">
      <c r="H40" s="181"/>
      <c r="I40" s="181"/>
    </row>
    <row r="41" spans="8:9" x14ac:dyDescent="0.25">
      <c r="H41" s="181"/>
      <c r="I41" s="181"/>
    </row>
    <row r="42" spans="8:9" x14ac:dyDescent="0.25">
      <c r="H42" s="181"/>
      <c r="I42" s="181"/>
    </row>
    <row r="43" spans="8:9" x14ac:dyDescent="0.25">
      <c r="H43" s="181"/>
      <c r="I43" s="181"/>
    </row>
    <row r="44" spans="8:9" x14ac:dyDescent="0.25">
      <c r="H44" s="181"/>
      <c r="I44" s="181"/>
    </row>
    <row r="45" spans="8:9" x14ac:dyDescent="0.25">
      <c r="H45" s="181"/>
      <c r="I45" s="181"/>
    </row>
    <row r="46" spans="8:9" x14ac:dyDescent="0.25">
      <c r="H46" s="181"/>
      <c r="I46" s="181"/>
    </row>
    <row r="47" spans="8:9" x14ac:dyDescent="0.25">
      <c r="H47" s="181"/>
      <c r="I47" s="181"/>
    </row>
    <row r="48" spans="8:9" x14ac:dyDescent="0.25">
      <c r="H48" s="181"/>
      <c r="I48" s="181"/>
    </row>
  </sheetData>
  <mergeCells count="8">
    <mergeCell ref="H14:H19"/>
    <mergeCell ref="I14:I19"/>
    <mergeCell ref="C19:F19"/>
    <mergeCell ref="C20:F20"/>
    <mergeCell ref="C21:F21"/>
    <mergeCell ref="C2:F2"/>
    <mergeCell ref="C3:F3"/>
    <mergeCell ref="C4:F4"/>
  </mergeCells>
  <conditionalFormatting sqref="F7">
    <cfRule type="expression" dxfId="33" priority="20" stopIfTrue="1">
      <formula>OR(AND(E7=1,F7&lt;1),AND(E7&gt;1,F7&gt;0))</formula>
    </cfRule>
  </conditionalFormatting>
  <conditionalFormatting sqref="F8">
    <cfRule type="expression" dxfId="32" priority="19" stopIfTrue="1">
      <formula>OR(AND(E8=1,F8&lt;1),AND(E8&gt;1,F8&gt;0))</formula>
    </cfRule>
  </conditionalFormatting>
  <conditionalFormatting sqref="F9">
    <cfRule type="expression" dxfId="31" priority="18" stopIfTrue="1">
      <formula>OR(AND(E9=1,F9&lt;1),AND(E9&gt;1,F9&gt;0))</formula>
    </cfRule>
  </conditionalFormatting>
  <conditionalFormatting sqref="F10">
    <cfRule type="expression" dxfId="30" priority="17" stopIfTrue="1">
      <formula>OR(AND(E10=1,F10&lt;1),AND(E10&gt;1,F10&gt;0))</formula>
    </cfRule>
  </conditionalFormatting>
  <conditionalFormatting sqref="F11">
    <cfRule type="expression" dxfId="29" priority="16" stopIfTrue="1">
      <formula>OR(AND(E11=1,F11&lt;1),AND(E11&gt;1,F11&gt;0))</formula>
    </cfRule>
  </conditionalFormatting>
  <conditionalFormatting sqref="F12">
    <cfRule type="expression" dxfId="28" priority="15" stopIfTrue="1">
      <formula>OR(AND(E12=1,F12&lt;1),AND(E12&gt;1,F12&gt;0))</formula>
    </cfRule>
  </conditionalFormatting>
  <conditionalFormatting sqref="F13">
    <cfRule type="expression" dxfId="27" priority="14" stopIfTrue="1">
      <formula>OR(AND(E13=1,F13&lt;1),AND(E13&gt;1,F13&gt;0))</formula>
    </cfRule>
  </conditionalFormatting>
  <conditionalFormatting sqref="F14">
    <cfRule type="expression" dxfId="26" priority="13" stopIfTrue="1">
      <formula>OR(AND(E14=1,F14&lt;1),AND(E14&gt;1,F14&gt;0))</formula>
    </cfRule>
  </conditionalFormatting>
  <conditionalFormatting sqref="F15">
    <cfRule type="expression" dxfId="25" priority="12" stopIfTrue="1">
      <formula>OR(AND(E15=1,F15&lt;1),AND(E15&gt;1,F15&gt;0))</formula>
    </cfRule>
  </conditionalFormatting>
  <conditionalFormatting sqref="F16">
    <cfRule type="expression" dxfId="24" priority="11" stopIfTrue="1">
      <formula>OR(AND(E16=1,F16&lt;1),AND(E16&gt;1,F16&gt;0))</formula>
    </cfRule>
  </conditionalFormatting>
  <conditionalFormatting sqref="F17">
    <cfRule type="expression" dxfId="23" priority="10" stopIfTrue="1">
      <formula>OR(AND(E17=1,F17&lt;1),AND(E17&gt;1,F17&gt;0))</formula>
    </cfRule>
  </conditionalFormatting>
  <conditionalFormatting sqref="F24">
    <cfRule type="expression" dxfId="22" priority="9" stopIfTrue="1">
      <formula>OR(AND(E24=1,F24&lt;1),AND(E24&gt;1,F24&gt;0))</formula>
    </cfRule>
  </conditionalFormatting>
  <conditionalFormatting sqref="F25">
    <cfRule type="expression" dxfId="21" priority="8" stopIfTrue="1">
      <formula>OR(AND(E25=1,F25&lt;1),AND(E25&gt;1,F25&gt;0))</formula>
    </cfRule>
  </conditionalFormatting>
  <conditionalFormatting sqref="F26">
    <cfRule type="expression" dxfId="20" priority="7" stopIfTrue="1">
      <formula>OR(AND(E26=1,F26&lt;1),AND(E26&gt;1,F26&gt;0))</formula>
    </cfRule>
  </conditionalFormatting>
  <conditionalFormatting sqref="F27">
    <cfRule type="expression" dxfId="19" priority="6" stopIfTrue="1">
      <formula>OR(AND(E27=1,F27&lt;1),AND(E27&gt;1,F27&gt;0))</formula>
    </cfRule>
  </conditionalFormatting>
  <conditionalFormatting sqref="F28">
    <cfRule type="expression" dxfId="18" priority="5" stopIfTrue="1">
      <formula>OR(AND(E28=1,F28&lt;1),AND(E28&gt;1,F28&gt;0))</formula>
    </cfRule>
  </conditionalFormatting>
  <conditionalFormatting sqref="F29">
    <cfRule type="expression" dxfId="17" priority="4" stopIfTrue="1">
      <formula>OR(AND(E29=1,F29&lt;1),AND(E29&gt;1,F29&gt;0))</formula>
    </cfRule>
  </conditionalFormatting>
  <conditionalFormatting sqref="F30">
    <cfRule type="expression" dxfId="16" priority="3" stopIfTrue="1">
      <formula>OR(AND(E30=1,F30&lt;1),AND(E30&gt;1,F30&gt;0))</formula>
    </cfRule>
  </conditionalFormatting>
  <conditionalFormatting sqref="F31">
    <cfRule type="expression" dxfId="15" priority="2" stopIfTrue="1">
      <formula>OR(AND(E31=1,F31&lt;1),AND(E31&gt;1,F31&gt;0))</formula>
    </cfRule>
  </conditionalFormatting>
  <conditionalFormatting sqref="F17">
    <cfRule type="expression" dxfId="14" priority="1" stopIfTrue="1">
      <formula>OR(AND(E17=1,F17&lt;1),AND(E17&gt;1,F17&gt;0))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landscape" cellComments="asDisplayed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B2:I48"/>
  <sheetViews>
    <sheetView tabSelected="1" workbookViewId="0">
      <selection activeCell="I14" sqref="I14:I19"/>
    </sheetView>
  </sheetViews>
  <sheetFormatPr defaultRowHeight="15" x14ac:dyDescent="0.25"/>
  <cols>
    <col min="1" max="1" width="2.140625" style="2" customWidth="1"/>
    <col min="2" max="2" width="4.28515625" style="2" hidden="1" customWidth="1"/>
    <col min="3" max="3" width="50.85546875" style="2" customWidth="1"/>
    <col min="4" max="4" width="6.42578125" style="2" customWidth="1"/>
    <col min="5" max="6" width="18.140625" style="2" customWidth="1"/>
    <col min="7" max="7" width="9.140625" style="2"/>
    <col min="8" max="8" width="4.7109375" style="187" customWidth="1"/>
    <col min="9" max="9" width="96" style="187" customWidth="1"/>
    <col min="10" max="256" width="9.140625" style="2"/>
    <col min="257" max="257" width="2.140625" style="2" customWidth="1"/>
    <col min="258" max="258" width="0" style="2" hidden="1" customWidth="1"/>
    <col min="259" max="259" width="50.85546875" style="2" customWidth="1"/>
    <col min="260" max="260" width="6.42578125" style="2" customWidth="1"/>
    <col min="261" max="262" width="18.140625" style="2" customWidth="1"/>
    <col min="263" max="263" width="9.140625" style="2"/>
    <col min="264" max="264" width="4.7109375" style="2" customWidth="1"/>
    <col min="265" max="265" width="96" style="2" customWidth="1"/>
    <col min="266" max="512" width="9.140625" style="2"/>
    <col min="513" max="513" width="2.140625" style="2" customWidth="1"/>
    <col min="514" max="514" width="0" style="2" hidden="1" customWidth="1"/>
    <col min="515" max="515" width="50.85546875" style="2" customWidth="1"/>
    <col min="516" max="516" width="6.42578125" style="2" customWidth="1"/>
    <col min="517" max="518" width="18.140625" style="2" customWidth="1"/>
    <col min="519" max="519" width="9.140625" style="2"/>
    <col min="520" max="520" width="4.7109375" style="2" customWidth="1"/>
    <col min="521" max="521" width="96" style="2" customWidth="1"/>
    <col min="522" max="768" width="9.140625" style="2"/>
    <col min="769" max="769" width="2.140625" style="2" customWidth="1"/>
    <col min="770" max="770" width="0" style="2" hidden="1" customWidth="1"/>
    <col min="771" max="771" width="50.85546875" style="2" customWidth="1"/>
    <col min="772" max="772" width="6.42578125" style="2" customWidth="1"/>
    <col min="773" max="774" width="18.140625" style="2" customWidth="1"/>
    <col min="775" max="775" width="9.140625" style="2"/>
    <col min="776" max="776" width="4.7109375" style="2" customWidth="1"/>
    <col min="777" max="777" width="96" style="2" customWidth="1"/>
    <col min="778" max="1024" width="9.140625" style="2"/>
    <col min="1025" max="1025" width="2.140625" style="2" customWidth="1"/>
    <col min="1026" max="1026" width="0" style="2" hidden="1" customWidth="1"/>
    <col min="1027" max="1027" width="50.85546875" style="2" customWidth="1"/>
    <col min="1028" max="1028" width="6.42578125" style="2" customWidth="1"/>
    <col min="1029" max="1030" width="18.140625" style="2" customWidth="1"/>
    <col min="1031" max="1031" width="9.140625" style="2"/>
    <col min="1032" max="1032" width="4.7109375" style="2" customWidth="1"/>
    <col min="1033" max="1033" width="96" style="2" customWidth="1"/>
    <col min="1034" max="1280" width="9.140625" style="2"/>
    <col min="1281" max="1281" width="2.140625" style="2" customWidth="1"/>
    <col min="1282" max="1282" width="0" style="2" hidden="1" customWidth="1"/>
    <col min="1283" max="1283" width="50.85546875" style="2" customWidth="1"/>
    <col min="1284" max="1284" width="6.42578125" style="2" customWidth="1"/>
    <col min="1285" max="1286" width="18.140625" style="2" customWidth="1"/>
    <col min="1287" max="1287" width="9.140625" style="2"/>
    <col min="1288" max="1288" width="4.7109375" style="2" customWidth="1"/>
    <col min="1289" max="1289" width="96" style="2" customWidth="1"/>
    <col min="1290" max="1536" width="9.140625" style="2"/>
    <col min="1537" max="1537" width="2.140625" style="2" customWidth="1"/>
    <col min="1538" max="1538" width="0" style="2" hidden="1" customWidth="1"/>
    <col min="1539" max="1539" width="50.85546875" style="2" customWidth="1"/>
    <col min="1540" max="1540" width="6.42578125" style="2" customWidth="1"/>
    <col min="1541" max="1542" width="18.140625" style="2" customWidth="1"/>
    <col min="1543" max="1543" width="9.140625" style="2"/>
    <col min="1544" max="1544" width="4.7109375" style="2" customWidth="1"/>
    <col min="1545" max="1545" width="96" style="2" customWidth="1"/>
    <col min="1546" max="1792" width="9.140625" style="2"/>
    <col min="1793" max="1793" width="2.140625" style="2" customWidth="1"/>
    <col min="1794" max="1794" width="0" style="2" hidden="1" customWidth="1"/>
    <col min="1795" max="1795" width="50.85546875" style="2" customWidth="1"/>
    <col min="1796" max="1796" width="6.42578125" style="2" customWidth="1"/>
    <col min="1797" max="1798" width="18.140625" style="2" customWidth="1"/>
    <col min="1799" max="1799" width="9.140625" style="2"/>
    <col min="1800" max="1800" width="4.7109375" style="2" customWidth="1"/>
    <col min="1801" max="1801" width="96" style="2" customWidth="1"/>
    <col min="1802" max="2048" width="9.140625" style="2"/>
    <col min="2049" max="2049" width="2.140625" style="2" customWidth="1"/>
    <col min="2050" max="2050" width="0" style="2" hidden="1" customWidth="1"/>
    <col min="2051" max="2051" width="50.85546875" style="2" customWidth="1"/>
    <col min="2052" max="2052" width="6.42578125" style="2" customWidth="1"/>
    <col min="2053" max="2054" width="18.140625" style="2" customWidth="1"/>
    <col min="2055" max="2055" width="9.140625" style="2"/>
    <col min="2056" max="2056" width="4.7109375" style="2" customWidth="1"/>
    <col min="2057" max="2057" width="96" style="2" customWidth="1"/>
    <col min="2058" max="2304" width="9.140625" style="2"/>
    <col min="2305" max="2305" width="2.140625" style="2" customWidth="1"/>
    <col min="2306" max="2306" width="0" style="2" hidden="1" customWidth="1"/>
    <col min="2307" max="2307" width="50.85546875" style="2" customWidth="1"/>
    <col min="2308" max="2308" width="6.42578125" style="2" customWidth="1"/>
    <col min="2309" max="2310" width="18.140625" style="2" customWidth="1"/>
    <col min="2311" max="2311" width="9.140625" style="2"/>
    <col min="2312" max="2312" width="4.7109375" style="2" customWidth="1"/>
    <col min="2313" max="2313" width="96" style="2" customWidth="1"/>
    <col min="2314" max="2560" width="9.140625" style="2"/>
    <col min="2561" max="2561" width="2.140625" style="2" customWidth="1"/>
    <col min="2562" max="2562" width="0" style="2" hidden="1" customWidth="1"/>
    <col min="2563" max="2563" width="50.85546875" style="2" customWidth="1"/>
    <col min="2564" max="2564" width="6.42578125" style="2" customWidth="1"/>
    <col min="2565" max="2566" width="18.140625" style="2" customWidth="1"/>
    <col min="2567" max="2567" width="9.140625" style="2"/>
    <col min="2568" max="2568" width="4.7109375" style="2" customWidth="1"/>
    <col min="2569" max="2569" width="96" style="2" customWidth="1"/>
    <col min="2570" max="2816" width="9.140625" style="2"/>
    <col min="2817" max="2817" width="2.140625" style="2" customWidth="1"/>
    <col min="2818" max="2818" width="0" style="2" hidden="1" customWidth="1"/>
    <col min="2819" max="2819" width="50.85546875" style="2" customWidth="1"/>
    <col min="2820" max="2820" width="6.42578125" style="2" customWidth="1"/>
    <col min="2821" max="2822" width="18.140625" style="2" customWidth="1"/>
    <col min="2823" max="2823" width="9.140625" style="2"/>
    <col min="2824" max="2824" width="4.7109375" style="2" customWidth="1"/>
    <col min="2825" max="2825" width="96" style="2" customWidth="1"/>
    <col min="2826" max="3072" width="9.140625" style="2"/>
    <col min="3073" max="3073" width="2.140625" style="2" customWidth="1"/>
    <col min="3074" max="3074" width="0" style="2" hidden="1" customWidth="1"/>
    <col min="3075" max="3075" width="50.85546875" style="2" customWidth="1"/>
    <col min="3076" max="3076" width="6.42578125" style="2" customWidth="1"/>
    <col min="3077" max="3078" width="18.140625" style="2" customWidth="1"/>
    <col min="3079" max="3079" width="9.140625" style="2"/>
    <col min="3080" max="3080" width="4.7109375" style="2" customWidth="1"/>
    <col min="3081" max="3081" width="96" style="2" customWidth="1"/>
    <col min="3082" max="3328" width="9.140625" style="2"/>
    <col min="3329" max="3329" width="2.140625" style="2" customWidth="1"/>
    <col min="3330" max="3330" width="0" style="2" hidden="1" customWidth="1"/>
    <col min="3331" max="3331" width="50.85546875" style="2" customWidth="1"/>
    <col min="3332" max="3332" width="6.42578125" style="2" customWidth="1"/>
    <col min="3333" max="3334" width="18.140625" style="2" customWidth="1"/>
    <col min="3335" max="3335" width="9.140625" style="2"/>
    <col min="3336" max="3336" width="4.7109375" style="2" customWidth="1"/>
    <col min="3337" max="3337" width="96" style="2" customWidth="1"/>
    <col min="3338" max="3584" width="9.140625" style="2"/>
    <col min="3585" max="3585" width="2.140625" style="2" customWidth="1"/>
    <col min="3586" max="3586" width="0" style="2" hidden="1" customWidth="1"/>
    <col min="3587" max="3587" width="50.85546875" style="2" customWidth="1"/>
    <col min="3588" max="3588" width="6.42578125" style="2" customWidth="1"/>
    <col min="3589" max="3590" width="18.140625" style="2" customWidth="1"/>
    <col min="3591" max="3591" width="9.140625" style="2"/>
    <col min="3592" max="3592" width="4.7109375" style="2" customWidth="1"/>
    <col min="3593" max="3593" width="96" style="2" customWidth="1"/>
    <col min="3594" max="3840" width="9.140625" style="2"/>
    <col min="3841" max="3841" width="2.140625" style="2" customWidth="1"/>
    <col min="3842" max="3842" width="0" style="2" hidden="1" customWidth="1"/>
    <col min="3843" max="3843" width="50.85546875" style="2" customWidth="1"/>
    <col min="3844" max="3844" width="6.42578125" style="2" customWidth="1"/>
    <col min="3845" max="3846" width="18.140625" style="2" customWidth="1"/>
    <col min="3847" max="3847" width="9.140625" style="2"/>
    <col min="3848" max="3848" width="4.7109375" style="2" customWidth="1"/>
    <col min="3849" max="3849" width="96" style="2" customWidth="1"/>
    <col min="3850" max="4096" width="9.140625" style="2"/>
    <col min="4097" max="4097" width="2.140625" style="2" customWidth="1"/>
    <col min="4098" max="4098" width="0" style="2" hidden="1" customWidth="1"/>
    <col min="4099" max="4099" width="50.85546875" style="2" customWidth="1"/>
    <col min="4100" max="4100" width="6.42578125" style="2" customWidth="1"/>
    <col min="4101" max="4102" width="18.140625" style="2" customWidth="1"/>
    <col min="4103" max="4103" width="9.140625" style="2"/>
    <col min="4104" max="4104" width="4.7109375" style="2" customWidth="1"/>
    <col min="4105" max="4105" width="96" style="2" customWidth="1"/>
    <col min="4106" max="4352" width="9.140625" style="2"/>
    <col min="4353" max="4353" width="2.140625" style="2" customWidth="1"/>
    <col min="4354" max="4354" width="0" style="2" hidden="1" customWidth="1"/>
    <col min="4355" max="4355" width="50.85546875" style="2" customWidth="1"/>
    <col min="4356" max="4356" width="6.42578125" style="2" customWidth="1"/>
    <col min="4357" max="4358" width="18.140625" style="2" customWidth="1"/>
    <col min="4359" max="4359" width="9.140625" style="2"/>
    <col min="4360" max="4360" width="4.7109375" style="2" customWidth="1"/>
    <col min="4361" max="4361" width="96" style="2" customWidth="1"/>
    <col min="4362" max="4608" width="9.140625" style="2"/>
    <col min="4609" max="4609" width="2.140625" style="2" customWidth="1"/>
    <col min="4610" max="4610" width="0" style="2" hidden="1" customWidth="1"/>
    <col min="4611" max="4611" width="50.85546875" style="2" customWidth="1"/>
    <col min="4612" max="4612" width="6.42578125" style="2" customWidth="1"/>
    <col min="4613" max="4614" width="18.140625" style="2" customWidth="1"/>
    <col min="4615" max="4615" width="9.140625" style="2"/>
    <col min="4616" max="4616" width="4.7109375" style="2" customWidth="1"/>
    <col min="4617" max="4617" width="96" style="2" customWidth="1"/>
    <col min="4618" max="4864" width="9.140625" style="2"/>
    <col min="4865" max="4865" width="2.140625" style="2" customWidth="1"/>
    <col min="4866" max="4866" width="0" style="2" hidden="1" customWidth="1"/>
    <col min="4867" max="4867" width="50.85546875" style="2" customWidth="1"/>
    <col min="4868" max="4868" width="6.42578125" style="2" customWidth="1"/>
    <col min="4869" max="4870" width="18.140625" style="2" customWidth="1"/>
    <col min="4871" max="4871" width="9.140625" style="2"/>
    <col min="4872" max="4872" width="4.7109375" style="2" customWidth="1"/>
    <col min="4873" max="4873" width="96" style="2" customWidth="1"/>
    <col min="4874" max="5120" width="9.140625" style="2"/>
    <col min="5121" max="5121" width="2.140625" style="2" customWidth="1"/>
    <col min="5122" max="5122" width="0" style="2" hidden="1" customWidth="1"/>
    <col min="5123" max="5123" width="50.85546875" style="2" customWidth="1"/>
    <col min="5124" max="5124" width="6.42578125" style="2" customWidth="1"/>
    <col min="5125" max="5126" width="18.140625" style="2" customWidth="1"/>
    <col min="5127" max="5127" width="9.140625" style="2"/>
    <col min="5128" max="5128" width="4.7109375" style="2" customWidth="1"/>
    <col min="5129" max="5129" width="96" style="2" customWidth="1"/>
    <col min="5130" max="5376" width="9.140625" style="2"/>
    <col min="5377" max="5377" width="2.140625" style="2" customWidth="1"/>
    <col min="5378" max="5378" width="0" style="2" hidden="1" customWidth="1"/>
    <col min="5379" max="5379" width="50.85546875" style="2" customWidth="1"/>
    <col min="5380" max="5380" width="6.42578125" style="2" customWidth="1"/>
    <col min="5381" max="5382" width="18.140625" style="2" customWidth="1"/>
    <col min="5383" max="5383" width="9.140625" style="2"/>
    <col min="5384" max="5384" width="4.7109375" style="2" customWidth="1"/>
    <col min="5385" max="5385" width="96" style="2" customWidth="1"/>
    <col min="5386" max="5632" width="9.140625" style="2"/>
    <col min="5633" max="5633" width="2.140625" style="2" customWidth="1"/>
    <col min="5634" max="5634" width="0" style="2" hidden="1" customWidth="1"/>
    <col min="5635" max="5635" width="50.85546875" style="2" customWidth="1"/>
    <col min="5636" max="5636" width="6.42578125" style="2" customWidth="1"/>
    <col min="5637" max="5638" width="18.140625" style="2" customWidth="1"/>
    <col min="5639" max="5639" width="9.140625" style="2"/>
    <col min="5640" max="5640" width="4.7109375" style="2" customWidth="1"/>
    <col min="5641" max="5641" width="96" style="2" customWidth="1"/>
    <col min="5642" max="5888" width="9.140625" style="2"/>
    <col min="5889" max="5889" width="2.140625" style="2" customWidth="1"/>
    <col min="5890" max="5890" width="0" style="2" hidden="1" customWidth="1"/>
    <col min="5891" max="5891" width="50.85546875" style="2" customWidth="1"/>
    <col min="5892" max="5892" width="6.42578125" style="2" customWidth="1"/>
    <col min="5893" max="5894" width="18.140625" style="2" customWidth="1"/>
    <col min="5895" max="5895" width="9.140625" style="2"/>
    <col min="5896" max="5896" width="4.7109375" style="2" customWidth="1"/>
    <col min="5897" max="5897" width="96" style="2" customWidth="1"/>
    <col min="5898" max="6144" width="9.140625" style="2"/>
    <col min="6145" max="6145" width="2.140625" style="2" customWidth="1"/>
    <col min="6146" max="6146" width="0" style="2" hidden="1" customWidth="1"/>
    <col min="6147" max="6147" width="50.85546875" style="2" customWidth="1"/>
    <col min="6148" max="6148" width="6.42578125" style="2" customWidth="1"/>
    <col min="6149" max="6150" width="18.140625" style="2" customWidth="1"/>
    <col min="6151" max="6151" width="9.140625" style="2"/>
    <col min="6152" max="6152" width="4.7109375" style="2" customWidth="1"/>
    <col min="6153" max="6153" width="96" style="2" customWidth="1"/>
    <col min="6154" max="6400" width="9.140625" style="2"/>
    <col min="6401" max="6401" width="2.140625" style="2" customWidth="1"/>
    <col min="6402" max="6402" width="0" style="2" hidden="1" customWidth="1"/>
    <col min="6403" max="6403" width="50.85546875" style="2" customWidth="1"/>
    <col min="6404" max="6404" width="6.42578125" style="2" customWidth="1"/>
    <col min="6405" max="6406" width="18.140625" style="2" customWidth="1"/>
    <col min="6407" max="6407" width="9.140625" style="2"/>
    <col min="6408" max="6408" width="4.7109375" style="2" customWidth="1"/>
    <col min="6409" max="6409" width="96" style="2" customWidth="1"/>
    <col min="6410" max="6656" width="9.140625" style="2"/>
    <col min="6657" max="6657" width="2.140625" style="2" customWidth="1"/>
    <col min="6658" max="6658" width="0" style="2" hidden="1" customWidth="1"/>
    <col min="6659" max="6659" width="50.85546875" style="2" customWidth="1"/>
    <col min="6660" max="6660" width="6.42578125" style="2" customWidth="1"/>
    <col min="6661" max="6662" width="18.140625" style="2" customWidth="1"/>
    <col min="6663" max="6663" width="9.140625" style="2"/>
    <col min="6664" max="6664" width="4.7109375" style="2" customWidth="1"/>
    <col min="6665" max="6665" width="96" style="2" customWidth="1"/>
    <col min="6666" max="6912" width="9.140625" style="2"/>
    <col min="6913" max="6913" width="2.140625" style="2" customWidth="1"/>
    <col min="6914" max="6914" width="0" style="2" hidden="1" customWidth="1"/>
    <col min="6915" max="6915" width="50.85546875" style="2" customWidth="1"/>
    <col min="6916" max="6916" width="6.42578125" style="2" customWidth="1"/>
    <col min="6917" max="6918" width="18.140625" style="2" customWidth="1"/>
    <col min="6919" max="6919" width="9.140625" style="2"/>
    <col min="6920" max="6920" width="4.7109375" style="2" customWidth="1"/>
    <col min="6921" max="6921" width="96" style="2" customWidth="1"/>
    <col min="6922" max="7168" width="9.140625" style="2"/>
    <col min="7169" max="7169" width="2.140625" style="2" customWidth="1"/>
    <col min="7170" max="7170" width="0" style="2" hidden="1" customWidth="1"/>
    <col min="7171" max="7171" width="50.85546875" style="2" customWidth="1"/>
    <col min="7172" max="7172" width="6.42578125" style="2" customWidth="1"/>
    <col min="7173" max="7174" width="18.140625" style="2" customWidth="1"/>
    <col min="7175" max="7175" width="9.140625" style="2"/>
    <col min="7176" max="7176" width="4.7109375" style="2" customWidth="1"/>
    <col min="7177" max="7177" width="96" style="2" customWidth="1"/>
    <col min="7178" max="7424" width="9.140625" style="2"/>
    <col min="7425" max="7425" width="2.140625" style="2" customWidth="1"/>
    <col min="7426" max="7426" width="0" style="2" hidden="1" customWidth="1"/>
    <col min="7427" max="7427" width="50.85546875" style="2" customWidth="1"/>
    <col min="7428" max="7428" width="6.42578125" style="2" customWidth="1"/>
    <col min="7429" max="7430" width="18.140625" style="2" customWidth="1"/>
    <col min="7431" max="7431" width="9.140625" style="2"/>
    <col min="7432" max="7432" width="4.7109375" style="2" customWidth="1"/>
    <col min="7433" max="7433" width="96" style="2" customWidth="1"/>
    <col min="7434" max="7680" width="9.140625" style="2"/>
    <col min="7681" max="7681" width="2.140625" style="2" customWidth="1"/>
    <col min="7682" max="7682" width="0" style="2" hidden="1" customWidth="1"/>
    <col min="7683" max="7683" width="50.85546875" style="2" customWidth="1"/>
    <col min="7684" max="7684" width="6.42578125" style="2" customWidth="1"/>
    <col min="7685" max="7686" width="18.140625" style="2" customWidth="1"/>
    <col min="7687" max="7687" width="9.140625" style="2"/>
    <col min="7688" max="7688" width="4.7109375" style="2" customWidth="1"/>
    <col min="7689" max="7689" width="96" style="2" customWidth="1"/>
    <col min="7690" max="7936" width="9.140625" style="2"/>
    <col min="7937" max="7937" width="2.140625" style="2" customWidth="1"/>
    <col min="7938" max="7938" width="0" style="2" hidden="1" customWidth="1"/>
    <col min="7939" max="7939" width="50.85546875" style="2" customWidth="1"/>
    <col min="7940" max="7940" width="6.42578125" style="2" customWidth="1"/>
    <col min="7941" max="7942" width="18.140625" style="2" customWidth="1"/>
    <col min="7943" max="7943" width="9.140625" style="2"/>
    <col min="7944" max="7944" width="4.7109375" style="2" customWidth="1"/>
    <col min="7945" max="7945" width="96" style="2" customWidth="1"/>
    <col min="7946" max="8192" width="9.140625" style="2"/>
    <col min="8193" max="8193" width="2.140625" style="2" customWidth="1"/>
    <col min="8194" max="8194" width="0" style="2" hidden="1" customWidth="1"/>
    <col min="8195" max="8195" width="50.85546875" style="2" customWidth="1"/>
    <col min="8196" max="8196" width="6.42578125" style="2" customWidth="1"/>
    <col min="8197" max="8198" width="18.140625" style="2" customWidth="1"/>
    <col min="8199" max="8199" width="9.140625" style="2"/>
    <col min="8200" max="8200" width="4.7109375" style="2" customWidth="1"/>
    <col min="8201" max="8201" width="96" style="2" customWidth="1"/>
    <col min="8202" max="8448" width="9.140625" style="2"/>
    <col min="8449" max="8449" width="2.140625" style="2" customWidth="1"/>
    <col min="8450" max="8450" width="0" style="2" hidden="1" customWidth="1"/>
    <col min="8451" max="8451" width="50.85546875" style="2" customWidth="1"/>
    <col min="8452" max="8452" width="6.42578125" style="2" customWidth="1"/>
    <col min="8453" max="8454" width="18.140625" style="2" customWidth="1"/>
    <col min="8455" max="8455" width="9.140625" style="2"/>
    <col min="8456" max="8456" width="4.7109375" style="2" customWidth="1"/>
    <col min="8457" max="8457" width="96" style="2" customWidth="1"/>
    <col min="8458" max="8704" width="9.140625" style="2"/>
    <col min="8705" max="8705" width="2.140625" style="2" customWidth="1"/>
    <col min="8706" max="8706" width="0" style="2" hidden="1" customWidth="1"/>
    <col min="8707" max="8707" width="50.85546875" style="2" customWidth="1"/>
    <col min="8708" max="8708" width="6.42578125" style="2" customWidth="1"/>
    <col min="8709" max="8710" width="18.140625" style="2" customWidth="1"/>
    <col min="8711" max="8711" width="9.140625" style="2"/>
    <col min="8712" max="8712" width="4.7109375" style="2" customWidth="1"/>
    <col min="8713" max="8713" width="96" style="2" customWidth="1"/>
    <col min="8714" max="8960" width="9.140625" style="2"/>
    <col min="8961" max="8961" width="2.140625" style="2" customWidth="1"/>
    <col min="8962" max="8962" width="0" style="2" hidden="1" customWidth="1"/>
    <col min="8963" max="8963" width="50.85546875" style="2" customWidth="1"/>
    <col min="8964" max="8964" width="6.42578125" style="2" customWidth="1"/>
    <col min="8965" max="8966" width="18.140625" style="2" customWidth="1"/>
    <col min="8967" max="8967" width="9.140625" style="2"/>
    <col min="8968" max="8968" width="4.7109375" style="2" customWidth="1"/>
    <col min="8969" max="8969" width="96" style="2" customWidth="1"/>
    <col min="8970" max="9216" width="9.140625" style="2"/>
    <col min="9217" max="9217" width="2.140625" style="2" customWidth="1"/>
    <col min="9218" max="9218" width="0" style="2" hidden="1" customWidth="1"/>
    <col min="9219" max="9219" width="50.85546875" style="2" customWidth="1"/>
    <col min="9220" max="9220" width="6.42578125" style="2" customWidth="1"/>
    <col min="9221" max="9222" width="18.140625" style="2" customWidth="1"/>
    <col min="9223" max="9223" width="9.140625" style="2"/>
    <col min="9224" max="9224" width="4.7109375" style="2" customWidth="1"/>
    <col min="9225" max="9225" width="96" style="2" customWidth="1"/>
    <col min="9226" max="9472" width="9.140625" style="2"/>
    <col min="9473" max="9473" width="2.140625" style="2" customWidth="1"/>
    <col min="9474" max="9474" width="0" style="2" hidden="1" customWidth="1"/>
    <col min="9475" max="9475" width="50.85546875" style="2" customWidth="1"/>
    <col min="9476" max="9476" width="6.42578125" style="2" customWidth="1"/>
    <col min="9477" max="9478" width="18.140625" style="2" customWidth="1"/>
    <col min="9479" max="9479" width="9.140625" style="2"/>
    <col min="9480" max="9480" width="4.7109375" style="2" customWidth="1"/>
    <col min="9481" max="9481" width="96" style="2" customWidth="1"/>
    <col min="9482" max="9728" width="9.140625" style="2"/>
    <col min="9729" max="9729" width="2.140625" style="2" customWidth="1"/>
    <col min="9730" max="9730" width="0" style="2" hidden="1" customWidth="1"/>
    <col min="9731" max="9731" width="50.85546875" style="2" customWidth="1"/>
    <col min="9732" max="9732" width="6.42578125" style="2" customWidth="1"/>
    <col min="9733" max="9734" width="18.140625" style="2" customWidth="1"/>
    <col min="9735" max="9735" width="9.140625" style="2"/>
    <col min="9736" max="9736" width="4.7109375" style="2" customWidth="1"/>
    <col min="9737" max="9737" width="96" style="2" customWidth="1"/>
    <col min="9738" max="9984" width="9.140625" style="2"/>
    <col min="9985" max="9985" width="2.140625" style="2" customWidth="1"/>
    <col min="9986" max="9986" width="0" style="2" hidden="1" customWidth="1"/>
    <col min="9987" max="9987" width="50.85546875" style="2" customWidth="1"/>
    <col min="9988" max="9988" width="6.42578125" style="2" customWidth="1"/>
    <col min="9989" max="9990" width="18.140625" style="2" customWidth="1"/>
    <col min="9991" max="9991" width="9.140625" style="2"/>
    <col min="9992" max="9992" width="4.7109375" style="2" customWidth="1"/>
    <col min="9993" max="9993" width="96" style="2" customWidth="1"/>
    <col min="9994" max="10240" width="9.140625" style="2"/>
    <col min="10241" max="10241" width="2.140625" style="2" customWidth="1"/>
    <col min="10242" max="10242" width="0" style="2" hidden="1" customWidth="1"/>
    <col min="10243" max="10243" width="50.85546875" style="2" customWidth="1"/>
    <col min="10244" max="10244" width="6.42578125" style="2" customWidth="1"/>
    <col min="10245" max="10246" width="18.140625" style="2" customWidth="1"/>
    <col min="10247" max="10247" width="9.140625" style="2"/>
    <col min="10248" max="10248" width="4.7109375" style="2" customWidth="1"/>
    <col min="10249" max="10249" width="96" style="2" customWidth="1"/>
    <col min="10250" max="10496" width="9.140625" style="2"/>
    <col min="10497" max="10497" width="2.140625" style="2" customWidth="1"/>
    <col min="10498" max="10498" width="0" style="2" hidden="1" customWidth="1"/>
    <col min="10499" max="10499" width="50.85546875" style="2" customWidth="1"/>
    <col min="10500" max="10500" width="6.42578125" style="2" customWidth="1"/>
    <col min="10501" max="10502" width="18.140625" style="2" customWidth="1"/>
    <col min="10503" max="10503" width="9.140625" style="2"/>
    <col min="10504" max="10504" width="4.7109375" style="2" customWidth="1"/>
    <col min="10505" max="10505" width="96" style="2" customWidth="1"/>
    <col min="10506" max="10752" width="9.140625" style="2"/>
    <col min="10753" max="10753" width="2.140625" style="2" customWidth="1"/>
    <col min="10754" max="10754" width="0" style="2" hidden="1" customWidth="1"/>
    <col min="10755" max="10755" width="50.85546875" style="2" customWidth="1"/>
    <col min="10756" max="10756" width="6.42578125" style="2" customWidth="1"/>
    <col min="10757" max="10758" width="18.140625" style="2" customWidth="1"/>
    <col min="10759" max="10759" width="9.140625" style="2"/>
    <col min="10760" max="10760" width="4.7109375" style="2" customWidth="1"/>
    <col min="10761" max="10761" width="96" style="2" customWidth="1"/>
    <col min="10762" max="11008" width="9.140625" style="2"/>
    <col min="11009" max="11009" width="2.140625" style="2" customWidth="1"/>
    <col min="11010" max="11010" width="0" style="2" hidden="1" customWidth="1"/>
    <col min="11011" max="11011" width="50.85546875" style="2" customWidth="1"/>
    <col min="11012" max="11012" width="6.42578125" style="2" customWidth="1"/>
    <col min="11013" max="11014" width="18.140625" style="2" customWidth="1"/>
    <col min="11015" max="11015" width="9.140625" style="2"/>
    <col min="11016" max="11016" width="4.7109375" style="2" customWidth="1"/>
    <col min="11017" max="11017" width="96" style="2" customWidth="1"/>
    <col min="11018" max="11264" width="9.140625" style="2"/>
    <col min="11265" max="11265" width="2.140625" style="2" customWidth="1"/>
    <col min="11266" max="11266" width="0" style="2" hidden="1" customWidth="1"/>
    <col min="11267" max="11267" width="50.85546875" style="2" customWidth="1"/>
    <col min="11268" max="11268" width="6.42578125" style="2" customWidth="1"/>
    <col min="11269" max="11270" width="18.140625" style="2" customWidth="1"/>
    <col min="11271" max="11271" width="9.140625" style="2"/>
    <col min="11272" max="11272" width="4.7109375" style="2" customWidth="1"/>
    <col min="11273" max="11273" width="96" style="2" customWidth="1"/>
    <col min="11274" max="11520" width="9.140625" style="2"/>
    <col min="11521" max="11521" width="2.140625" style="2" customWidth="1"/>
    <col min="11522" max="11522" width="0" style="2" hidden="1" customWidth="1"/>
    <col min="11523" max="11523" width="50.85546875" style="2" customWidth="1"/>
    <col min="11524" max="11524" width="6.42578125" style="2" customWidth="1"/>
    <col min="11525" max="11526" width="18.140625" style="2" customWidth="1"/>
    <col min="11527" max="11527" width="9.140625" style="2"/>
    <col min="11528" max="11528" width="4.7109375" style="2" customWidth="1"/>
    <col min="11529" max="11529" width="96" style="2" customWidth="1"/>
    <col min="11530" max="11776" width="9.140625" style="2"/>
    <col min="11777" max="11777" width="2.140625" style="2" customWidth="1"/>
    <col min="11778" max="11778" width="0" style="2" hidden="1" customWidth="1"/>
    <col min="11779" max="11779" width="50.85546875" style="2" customWidth="1"/>
    <col min="11780" max="11780" width="6.42578125" style="2" customWidth="1"/>
    <col min="11781" max="11782" width="18.140625" style="2" customWidth="1"/>
    <col min="11783" max="11783" width="9.140625" style="2"/>
    <col min="11784" max="11784" width="4.7109375" style="2" customWidth="1"/>
    <col min="11785" max="11785" width="96" style="2" customWidth="1"/>
    <col min="11786" max="12032" width="9.140625" style="2"/>
    <col min="12033" max="12033" width="2.140625" style="2" customWidth="1"/>
    <col min="12034" max="12034" width="0" style="2" hidden="1" customWidth="1"/>
    <col min="12035" max="12035" width="50.85546875" style="2" customWidth="1"/>
    <col min="12036" max="12036" width="6.42578125" style="2" customWidth="1"/>
    <col min="12037" max="12038" width="18.140625" style="2" customWidth="1"/>
    <col min="12039" max="12039" width="9.140625" style="2"/>
    <col min="12040" max="12040" width="4.7109375" style="2" customWidth="1"/>
    <col min="12041" max="12041" width="96" style="2" customWidth="1"/>
    <col min="12042" max="12288" width="9.140625" style="2"/>
    <col min="12289" max="12289" width="2.140625" style="2" customWidth="1"/>
    <col min="12290" max="12290" width="0" style="2" hidden="1" customWidth="1"/>
    <col min="12291" max="12291" width="50.85546875" style="2" customWidth="1"/>
    <col min="12292" max="12292" width="6.42578125" style="2" customWidth="1"/>
    <col min="12293" max="12294" width="18.140625" style="2" customWidth="1"/>
    <col min="12295" max="12295" width="9.140625" style="2"/>
    <col min="12296" max="12296" width="4.7109375" style="2" customWidth="1"/>
    <col min="12297" max="12297" width="96" style="2" customWidth="1"/>
    <col min="12298" max="12544" width="9.140625" style="2"/>
    <col min="12545" max="12545" width="2.140625" style="2" customWidth="1"/>
    <col min="12546" max="12546" width="0" style="2" hidden="1" customWidth="1"/>
    <col min="12547" max="12547" width="50.85546875" style="2" customWidth="1"/>
    <col min="12548" max="12548" width="6.42578125" style="2" customWidth="1"/>
    <col min="12549" max="12550" width="18.140625" style="2" customWidth="1"/>
    <col min="12551" max="12551" width="9.140625" style="2"/>
    <col min="12552" max="12552" width="4.7109375" style="2" customWidth="1"/>
    <col min="12553" max="12553" width="96" style="2" customWidth="1"/>
    <col min="12554" max="12800" width="9.140625" style="2"/>
    <col min="12801" max="12801" width="2.140625" style="2" customWidth="1"/>
    <col min="12802" max="12802" width="0" style="2" hidden="1" customWidth="1"/>
    <col min="12803" max="12803" width="50.85546875" style="2" customWidth="1"/>
    <col min="12804" max="12804" width="6.42578125" style="2" customWidth="1"/>
    <col min="12805" max="12806" width="18.140625" style="2" customWidth="1"/>
    <col min="12807" max="12807" width="9.140625" style="2"/>
    <col min="12808" max="12808" width="4.7109375" style="2" customWidth="1"/>
    <col min="12809" max="12809" width="96" style="2" customWidth="1"/>
    <col min="12810" max="13056" width="9.140625" style="2"/>
    <col min="13057" max="13057" width="2.140625" style="2" customWidth="1"/>
    <col min="13058" max="13058" width="0" style="2" hidden="1" customWidth="1"/>
    <col min="13059" max="13059" width="50.85546875" style="2" customWidth="1"/>
    <col min="13060" max="13060" width="6.42578125" style="2" customWidth="1"/>
    <col min="13061" max="13062" width="18.140625" style="2" customWidth="1"/>
    <col min="13063" max="13063" width="9.140625" style="2"/>
    <col min="13064" max="13064" width="4.7109375" style="2" customWidth="1"/>
    <col min="13065" max="13065" width="96" style="2" customWidth="1"/>
    <col min="13066" max="13312" width="9.140625" style="2"/>
    <col min="13313" max="13313" width="2.140625" style="2" customWidth="1"/>
    <col min="13314" max="13314" width="0" style="2" hidden="1" customWidth="1"/>
    <col min="13315" max="13315" width="50.85546875" style="2" customWidth="1"/>
    <col min="13316" max="13316" width="6.42578125" style="2" customWidth="1"/>
    <col min="13317" max="13318" width="18.140625" style="2" customWidth="1"/>
    <col min="13319" max="13319" width="9.140625" style="2"/>
    <col min="13320" max="13320" width="4.7109375" style="2" customWidth="1"/>
    <col min="13321" max="13321" width="96" style="2" customWidth="1"/>
    <col min="13322" max="13568" width="9.140625" style="2"/>
    <col min="13569" max="13569" width="2.140625" style="2" customWidth="1"/>
    <col min="13570" max="13570" width="0" style="2" hidden="1" customWidth="1"/>
    <col min="13571" max="13571" width="50.85546875" style="2" customWidth="1"/>
    <col min="13572" max="13572" width="6.42578125" style="2" customWidth="1"/>
    <col min="13573" max="13574" width="18.140625" style="2" customWidth="1"/>
    <col min="13575" max="13575" width="9.140625" style="2"/>
    <col min="13576" max="13576" width="4.7109375" style="2" customWidth="1"/>
    <col min="13577" max="13577" width="96" style="2" customWidth="1"/>
    <col min="13578" max="13824" width="9.140625" style="2"/>
    <col min="13825" max="13825" width="2.140625" style="2" customWidth="1"/>
    <col min="13826" max="13826" width="0" style="2" hidden="1" customWidth="1"/>
    <col min="13827" max="13827" width="50.85546875" style="2" customWidth="1"/>
    <col min="13828" max="13828" width="6.42578125" style="2" customWidth="1"/>
    <col min="13829" max="13830" width="18.140625" style="2" customWidth="1"/>
    <col min="13831" max="13831" width="9.140625" style="2"/>
    <col min="13832" max="13832" width="4.7109375" style="2" customWidth="1"/>
    <col min="13833" max="13833" width="96" style="2" customWidth="1"/>
    <col min="13834" max="14080" width="9.140625" style="2"/>
    <col min="14081" max="14081" width="2.140625" style="2" customWidth="1"/>
    <col min="14082" max="14082" width="0" style="2" hidden="1" customWidth="1"/>
    <col min="14083" max="14083" width="50.85546875" style="2" customWidth="1"/>
    <col min="14084" max="14084" width="6.42578125" style="2" customWidth="1"/>
    <col min="14085" max="14086" width="18.140625" style="2" customWidth="1"/>
    <col min="14087" max="14087" width="9.140625" style="2"/>
    <col min="14088" max="14088" width="4.7109375" style="2" customWidth="1"/>
    <col min="14089" max="14089" width="96" style="2" customWidth="1"/>
    <col min="14090" max="14336" width="9.140625" style="2"/>
    <col min="14337" max="14337" width="2.140625" style="2" customWidth="1"/>
    <col min="14338" max="14338" width="0" style="2" hidden="1" customWidth="1"/>
    <col min="14339" max="14339" width="50.85546875" style="2" customWidth="1"/>
    <col min="14340" max="14340" width="6.42578125" style="2" customWidth="1"/>
    <col min="14341" max="14342" width="18.140625" style="2" customWidth="1"/>
    <col min="14343" max="14343" width="9.140625" style="2"/>
    <col min="14344" max="14344" width="4.7109375" style="2" customWidth="1"/>
    <col min="14345" max="14345" width="96" style="2" customWidth="1"/>
    <col min="14346" max="14592" width="9.140625" style="2"/>
    <col min="14593" max="14593" width="2.140625" style="2" customWidth="1"/>
    <col min="14594" max="14594" width="0" style="2" hidden="1" customWidth="1"/>
    <col min="14595" max="14595" width="50.85546875" style="2" customWidth="1"/>
    <col min="14596" max="14596" width="6.42578125" style="2" customWidth="1"/>
    <col min="14597" max="14598" width="18.140625" style="2" customWidth="1"/>
    <col min="14599" max="14599" width="9.140625" style="2"/>
    <col min="14600" max="14600" width="4.7109375" style="2" customWidth="1"/>
    <col min="14601" max="14601" width="96" style="2" customWidth="1"/>
    <col min="14602" max="14848" width="9.140625" style="2"/>
    <col min="14849" max="14849" width="2.140625" style="2" customWidth="1"/>
    <col min="14850" max="14850" width="0" style="2" hidden="1" customWidth="1"/>
    <col min="14851" max="14851" width="50.85546875" style="2" customWidth="1"/>
    <col min="14852" max="14852" width="6.42578125" style="2" customWidth="1"/>
    <col min="14853" max="14854" width="18.140625" style="2" customWidth="1"/>
    <col min="14855" max="14855" width="9.140625" style="2"/>
    <col min="14856" max="14856" width="4.7109375" style="2" customWidth="1"/>
    <col min="14857" max="14857" width="96" style="2" customWidth="1"/>
    <col min="14858" max="15104" width="9.140625" style="2"/>
    <col min="15105" max="15105" width="2.140625" style="2" customWidth="1"/>
    <col min="15106" max="15106" width="0" style="2" hidden="1" customWidth="1"/>
    <col min="15107" max="15107" width="50.85546875" style="2" customWidth="1"/>
    <col min="15108" max="15108" width="6.42578125" style="2" customWidth="1"/>
    <col min="15109" max="15110" width="18.140625" style="2" customWidth="1"/>
    <col min="15111" max="15111" width="9.140625" style="2"/>
    <col min="15112" max="15112" width="4.7109375" style="2" customWidth="1"/>
    <col min="15113" max="15113" width="96" style="2" customWidth="1"/>
    <col min="15114" max="15360" width="9.140625" style="2"/>
    <col min="15361" max="15361" width="2.140625" style="2" customWidth="1"/>
    <col min="15362" max="15362" width="0" style="2" hidden="1" customWidth="1"/>
    <col min="15363" max="15363" width="50.85546875" style="2" customWidth="1"/>
    <col min="15364" max="15364" width="6.42578125" style="2" customWidth="1"/>
    <col min="15365" max="15366" width="18.140625" style="2" customWidth="1"/>
    <col min="15367" max="15367" width="9.140625" style="2"/>
    <col min="15368" max="15368" width="4.7109375" style="2" customWidth="1"/>
    <col min="15369" max="15369" width="96" style="2" customWidth="1"/>
    <col min="15370" max="15616" width="9.140625" style="2"/>
    <col min="15617" max="15617" width="2.140625" style="2" customWidth="1"/>
    <col min="15618" max="15618" width="0" style="2" hidden="1" customWidth="1"/>
    <col min="15619" max="15619" width="50.85546875" style="2" customWidth="1"/>
    <col min="15620" max="15620" width="6.42578125" style="2" customWidth="1"/>
    <col min="15621" max="15622" width="18.140625" style="2" customWidth="1"/>
    <col min="15623" max="15623" width="9.140625" style="2"/>
    <col min="15624" max="15624" width="4.7109375" style="2" customWidth="1"/>
    <col min="15625" max="15625" width="96" style="2" customWidth="1"/>
    <col min="15626" max="15872" width="9.140625" style="2"/>
    <col min="15873" max="15873" width="2.140625" style="2" customWidth="1"/>
    <col min="15874" max="15874" width="0" style="2" hidden="1" customWidth="1"/>
    <col min="15875" max="15875" width="50.85546875" style="2" customWidth="1"/>
    <col min="15876" max="15876" width="6.42578125" style="2" customWidth="1"/>
    <col min="15877" max="15878" width="18.140625" style="2" customWidth="1"/>
    <col min="15879" max="15879" width="9.140625" style="2"/>
    <col min="15880" max="15880" width="4.7109375" style="2" customWidth="1"/>
    <col min="15881" max="15881" width="96" style="2" customWidth="1"/>
    <col min="15882" max="16128" width="9.140625" style="2"/>
    <col min="16129" max="16129" width="2.140625" style="2" customWidth="1"/>
    <col min="16130" max="16130" width="0" style="2" hidden="1" customWidth="1"/>
    <col min="16131" max="16131" width="50.85546875" style="2" customWidth="1"/>
    <col min="16132" max="16132" width="6.42578125" style="2" customWidth="1"/>
    <col min="16133" max="16134" width="18.140625" style="2" customWidth="1"/>
    <col min="16135" max="16135" width="9.140625" style="2"/>
    <col min="16136" max="16136" width="4.7109375" style="2" customWidth="1"/>
    <col min="16137" max="16137" width="96" style="2" customWidth="1"/>
    <col min="16138" max="16384" width="9.140625" style="2"/>
  </cols>
  <sheetData>
    <row r="2" spans="2:9" ht="15.75" x14ac:dyDescent="0.25">
      <c r="B2" s="2">
        <f>IF(B3=5,1,IF(B3=2,1,IF(B3=17,1,0)))</f>
        <v>1</v>
      </c>
      <c r="C2" s="331" t="s">
        <v>529</v>
      </c>
      <c r="D2" s="331"/>
      <c r="E2" s="331"/>
      <c r="F2" s="331"/>
    </row>
    <row r="3" spans="2:9" ht="69" customHeight="1" x14ac:dyDescent="0.25">
      <c r="B3" s="2">
        <v>5</v>
      </c>
      <c r="C3" s="333" t="s">
        <v>530</v>
      </c>
      <c r="D3" s="333"/>
      <c r="E3" s="333"/>
      <c r="F3" s="333"/>
    </row>
    <row r="4" spans="2:9" ht="40.5" customHeight="1" x14ac:dyDescent="0.25">
      <c r="C4" s="420" t="str">
        <f>IF(B3="","Пересчитайте отчет!!!",IF(B3=0,"Нужно пересчитать Паспорт учреждения на 01.01.2023!!!",IF(B2=0,IF(SUM(E7:F17)=0,"","ВНИМАНИЕ!!! Раздел заполняет только организация с типом 2,5,17 "),IF(SUM(E7:F17)=0,"Заполните раздел",""))))</f>
        <v/>
      </c>
      <c r="D4" s="420"/>
      <c r="E4" s="420"/>
      <c r="F4" s="420"/>
    </row>
    <row r="5" spans="2:9" ht="33.75" customHeight="1" x14ac:dyDescent="0.25">
      <c r="C5" s="6" t="s">
        <v>531</v>
      </c>
      <c r="D5" s="6" t="s">
        <v>17</v>
      </c>
      <c r="E5" s="6" t="s">
        <v>532</v>
      </c>
      <c r="F5" s="146" t="s">
        <v>464</v>
      </c>
      <c r="H5" s="169"/>
    </row>
    <row r="6" spans="2:9" x14ac:dyDescent="0.25">
      <c r="C6" s="9">
        <v>1</v>
      </c>
      <c r="D6" s="9">
        <v>2</v>
      </c>
      <c r="E6" s="9">
        <v>3</v>
      </c>
      <c r="F6" s="147">
        <v>4</v>
      </c>
      <c r="H6" s="188"/>
      <c r="I6" s="189" t="s">
        <v>627</v>
      </c>
    </row>
    <row r="7" spans="2:9" ht="38.25" x14ac:dyDescent="0.25">
      <c r="B7" s="190"/>
      <c r="C7" s="172" t="s">
        <v>533</v>
      </c>
      <c r="D7" s="173" t="s">
        <v>534</v>
      </c>
      <c r="E7" s="191">
        <v>1</v>
      </c>
      <c r="F7" s="192">
        <v>1</v>
      </c>
      <c r="H7" s="187" t="s">
        <v>627</v>
      </c>
      <c r="I7" s="189" t="s">
        <v>631</v>
      </c>
    </row>
    <row r="8" spans="2:9" x14ac:dyDescent="0.25">
      <c r="B8" s="190"/>
      <c r="C8" s="176" t="s">
        <v>535</v>
      </c>
      <c r="D8" s="177" t="s">
        <v>536</v>
      </c>
      <c r="E8" s="191">
        <v>2</v>
      </c>
      <c r="F8" s="192">
        <v>0</v>
      </c>
      <c r="H8" s="189" t="s">
        <v>627</v>
      </c>
      <c r="I8" s="189" t="s">
        <v>627</v>
      </c>
    </row>
    <row r="9" spans="2:9" x14ac:dyDescent="0.25">
      <c r="B9" s="190"/>
      <c r="C9" s="176" t="s">
        <v>537</v>
      </c>
      <c r="D9" s="177" t="s">
        <v>538</v>
      </c>
      <c r="E9" s="191">
        <v>1</v>
      </c>
      <c r="F9" s="192">
        <v>1</v>
      </c>
      <c r="H9" s="189" t="s">
        <v>627</v>
      </c>
      <c r="I9" s="189" t="s">
        <v>627</v>
      </c>
    </row>
    <row r="10" spans="2:9" x14ac:dyDescent="0.25">
      <c r="B10" s="190"/>
      <c r="C10" s="176" t="s">
        <v>539</v>
      </c>
      <c r="D10" s="177" t="s">
        <v>540</v>
      </c>
      <c r="E10" s="191">
        <v>2</v>
      </c>
      <c r="F10" s="192">
        <v>0</v>
      </c>
      <c r="H10" s="189" t="s">
        <v>627</v>
      </c>
      <c r="I10" s="189" t="s">
        <v>627</v>
      </c>
    </row>
    <row r="11" spans="2:9" x14ac:dyDescent="0.25">
      <c r="B11" s="190"/>
      <c r="C11" s="176" t="s">
        <v>541</v>
      </c>
      <c r="D11" s="177" t="s">
        <v>542</v>
      </c>
      <c r="E11" s="191">
        <v>2</v>
      </c>
      <c r="F11" s="192">
        <v>0</v>
      </c>
      <c r="H11" s="193"/>
      <c r="I11" s="193"/>
    </row>
    <row r="12" spans="2:9" x14ac:dyDescent="0.25">
      <c r="B12" s="190"/>
      <c r="C12" s="176" t="s">
        <v>543</v>
      </c>
      <c r="D12" s="177" t="s">
        <v>544</v>
      </c>
      <c r="E12" s="191">
        <v>1</v>
      </c>
      <c r="F12" s="192">
        <v>2</v>
      </c>
      <c r="H12" s="193" t="s">
        <v>627</v>
      </c>
      <c r="I12" s="193"/>
    </row>
    <row r="13" spans="2:9" x14ac:dyDescent="0.25">
      <c r="B13" s="190"/>
      <c r="C13" s="176" t="s">
        <v>545</v>
      </c>
      <c r="D13" s="177" t="s">
        <v>546</v>
      </c>
      <c r="E13" s="191">
        <v>1</v>
      </c>
      <c r="F13" s="192">
        <v>80</v>
      </c>
      <c r="H13" s="189" t="s">
        <v>627</v>
      </c>
      <c r="I13" s="189" t="s">
        <v>627</v>
      </c>
    </row>
    <row r="14" spans="2:9" ht="19.5" customHeight="1" x14ac:dyDescent="0.25">
      <c r="B14" s="190"/>
      <c r="C14" s="176" t="s">
        <v>547</v>
      </c>
      <c r="D14" s="177" t="s">
        <v>548</v>
      </c>
      <c r="E14" s="191">
        <v>2</v>
      </c>
      <c r="F14" s="192">
        <v>0</v>
      </c>
      <c r="H14" s="425" t="s">
        <v>627</v>
      </c>
      <c r="I14" s="425" t="s">
        <v>627</v>
      </c>
    </row>
    <row r="15" spans="2:9" x14ac:dyDescent="0.25">
      <c r="B15" s="190"/>
      <c r="C15" s="176" t="s">
        <v>549</v>
      </c>
      <c r="D15" s="177" t="s">
        <v>550</v>
      </c>
      <c r="E15" s="191">
        <v>1</v>
      </c>
      <c r="F15" s="192">
        <v>10</v>
      </c>
      <c r="H15" s="425"/>
      <c r="I15" s="425"/>
    </row>
    <row r="16" spans="2:9" x14ac:dyDescent="0.25">
      <c r="B16" s="190"/>
      <c r="C16" s="176" t="s">
        <v>551</v>
      </c>
      <c r="D16" s="177" t="s">
        <v>552</v>
      </c>
      <c r="E16" s="191">
        <v>2</v>
      </c>
      <c r="F16" s="192">
        <v>0</v>
      </c>
      <c r="H16" s="425"/>
      <c r="I16" s="425"/>
    </row>
    <row r="17" spans="2:9" x14ac:dyDescent="0.25">
      <c r="B17" s="190"/>
      <c r="C17" s="176" t="s">
        <v>553</v>
      </c>
      <c r="D17" s="177" t="s">
        <v>554</v>
      </c>
      <c r="E17" s="191">
        <v>2</v>
      </c>
      <c r="F17" s="192">
        <v>0</v>
      </c>
      <c r="H17" s="425"/>
      <c r="I17" s="425"/>
    </row>
    <row r="18" spans="2:9" x14ac:dyDescent="0.25">
      <c r="C18" s="4"/>
      <c r="D18" s="179"/>
      <c r="E18" s="179"/>
      <c r="F18" s="180"/>
      <c r="H18" s="425"/>
      <c r="I18" s="425"/>
    </row>
    <row r="19" spans="2:9" ht="15.75" x14ac:dyDescent="0.25">
      <c r="C19" s="331" t="s">
        <v>555</v>
      </c>
      <c r="D19" s="331"/>
      <c r="E19" s="331"/>
      <c r="F19" s="331"/>
      <c r="H19" s="425"/>
      <c r="I19" s="425"/>
    </row>
    <row r="20" spans="2:9" ht="47.25" customHeight="1" x14ac:dyDescent="0.25">
      <c r="C20" s="333" t="s">
        <v>556</v>
      </c>
      <c r="D20" s="333"/>
      <c r="E20" s="333"/>
      <c r="F20" s="333"/>
      <c r="H20" s="194"/>
      <c r="I20" s="194"/>
    </row>
    <row r="21" spans="2:9" ht="38.25" customHeight="1" x14ac:dyDescent="0.25">
      <c r="C21" s="417" t="str">
        <f>IF(B3="","Пересчитайте отчет!!!",IF(B3=0,"Нужно пересчитать Паспорт учреждения на 01.01.2023!!!",IF(B2=0,IF(SUM(E24:F31)=0,"","ВНИМАНИЕ!!! Раздел заполняет только организация с типом 2,5,17 "),IF(SUM(E24:F31)=0,"Заполните раздел",""))))</f>
        <v/>
      </c>
      <c r="D21" s="417"/>
      <c r="E21" s="417"/>
      <c r="F21" s="417"/>
      <c r="H21" s="194"/>
      <c r="I21" s="194"/>
    </row>
    <row r="22" spans="2:9" ht="29.25" customHeight="1" x14ac:dyDescent="0.25">
      <c r="C22" s="6" t="s">
        <v>1</v>
      </c>
      <c r="D22" s="107" t="s">
        <v>17</v>
      </c>
      <c r="E22" s="107" t="s">
        <v>532</v>
      </c>
      <c r="F22" s="107" t="s">
        <v>464</v>
      </c>
      <c r="H22" s="194"/>
      <c r="I22" s="194"/>
    </row>
    <row r="23" spans="2:9" x14ac:dyDescent="0.25">
      <c r="C23" s="9">
        <v>1</v>
      </c>
      <c r="D23" s="109">
        <v>2</v>
      </c>
      <c r="E23" s="109">
        <v>3</v>
      </c>
      <c r="F23" s="109">
        <v>4</v>
      </c>
      <c r="H23" s="194"/>
      <c r="I23" s="194"/>
    </row>
    <row r="24" spans="2:9" ht="25.5" x14ac:dyDescent="0.25">
      <c r="B24" s="190"/>
      <c r="C24" s="182" t="s">
        <v>557</v>
      </c>
      <c r="D24" s="183" t="s">
        <v>558</v>
      </c>
      <c r="E24" s="195">
        <v>2</v>
      </c>
      <c r="F24" s="192">
        <v>0</v>
      </c>
      <c r="G24" s="2" t="s">
        <v>627</v>
      </c>
      <c r="H24" s="194">
        <v>0</v>
      </c>
      <c r="I24" s="194"/>
    </row>
    <row r="25" spans="2:9" x14ac:dyDescent="0.25">
      <c r="B25" s="190"/>
      <c r="C25" s="185" t="s">
        <v>559</v>
      </c>
      <c r="D25" s="183" t="s">
        <v>560</v>
      </c>
      <c r="E25" s="195">
        <v>2</v>
      </c>
      <c r="F25" s="192">
        <v>0</v>
      </c>
      <c r="H25" s="194"/>
      <c r="I25" s="194"/>
    </row>
    <row r="26" spans="2:9" x14ac:dyDescent="0.25">
      <c r="B26" s="190"/>
      <c r="C26" s="185" t="s">
        <v>561</v>
      </c>
      <c r="D26" s="183" t="s">
        <v>562</v>
      </c>
      <c r="E26" s="195">
        <v>2</v>
      </c>
      <c r="F26" s="192">
        <v>0</v>
      </c>
      <c r="H26" s="194"/>
      <c r="I26" s="194"/>
    </row>
    <row r="27" spans="2:9" x14ac:dyDescent="0.25">
      <c r="B27" s="190"/>
      <c r="C27" s="185" t="s">
        <v>563</v>
      </c>
      <c r="D27" s="183" t="s">
        <v>564</v>
      </c>
      <c r="E27" s="195">
        <v>2</v>
      </c>
      <c r="F27" s="192">
        <v>0</v>
      </c>
      <c r="H27" s="194"/>
      <c r="I27" s="194"/>
    </row>
    <row r="28" spans="2:9" x14ac:dyDescent="0.25">
      <c r="B28" s="190"/>
      <c r="C28" s="185" t="s">
        <v>565</v>
      </c>
      <c r="D28" s="183" t="s">
        <v>566</v>
      </c>
      <c r="E28" s="195">
        <v>2</v>
      </c>
      <c r="F28" s="192">
        <v>0</v>
      </c>
      <c r="H28" s="194"/>
      <c r="I28" s="194"/>
    </row>
    <row r="29" spans="2:9" x14ac:dyDescent="0.25">
      <c r="B29" s="190"/>
      <c r="C29" s="185" t="s">
        <v>567</v>
      </c>
      <c r="D29" s="183" t="s">
        <v>568</v>
      </c>
      <c r="E29" s="195">
        <v>2</v>
      </c>
      <c r="F29" s="192">
        <v>0</v>
      </c>
      <c r="H29" s="194"/>
      <c r="I29" s="194"/>
    </row>
    <row r="30" spans="2:9" x14ac:dyDescent="0.25">
      <c r="B30" s="190"/>
      <c r="C30" s="185" t="s">
        <v>569</v>
      </c>
      <c r="D30" s="183" t="s">
        <v>570</v>
      </c>
      <c r="E30" s="195">
        <v>2</v>
      </c>
      <c r="F30" s="192">
        <v>0</v>
      </c>
      <c r="H30" s="194"/>
      <c r="I30" s="194"/>
    </row>
    <row r="31" spans="2:9" x14ac:dyDescent="0.25">
      <c r="B31" s="190"/>
      <c r="C31" s="185" t="s">
        <v>571</v>
      </c>
      <c r="D31" s="183" t="s">
        <v>572</v>
      </c>
      <c r="E31" s="195">
        <v>2</v>
      </c>
      <c r="F31" s="192">
        <v>0</v>
      </c>
      <c r="H31" s="194"/>
      <c r="I31" s="194"/>
    </row>
    <row r="32" spans="2:9" x14ac:dyDescent="0.25">
      <c r="F32" s="196"/>
      <c r="H32" s="194"/>
      <c r="I32" s="194"/>
    </row>
    <row r="33" spans="8:9" x14ac:dyDescent="0.25">
      <c r="H33" s="194"/>
      <c r="I33" s="194"/>
    </row>
    <row r="34" spans="8:9" x14ac:dyDescent="0.25">
      <c r="H34" s="194"/>
      <c r="I34" s="194"/>
    </row>
    <row r="35" spans="8:9" x14ac:dyDescent="0.25">
      <c r="H35" s="194"/>
      <c r="I35" s="194"/>
    </row>
    <row r="36" spans="8:9" x14ac:dyDescent="0.25">
      <c r="H36" s="194"/>
      <c r="I36" s="194"/>
    </row>
    <row r="37" spans="8:9" x14ac:dyDescent="0.25">
      <c r="H37" s="194"/>
      <c r="I37" s="194"/>
    </row>
    <row r="38" spans="8:9" x14ac:dyDescent="0.25">
      <c r="H38" s="194"/>
      <c r="I38" s="194"/>
    </row>
    <row r="39" spans="8:9" x14ac:dyDescent="0.25">
      <c r="H39" s="194"/>
      <c r="I39" s="194"/>
    </row>
    <row r="40" spans="8:9" x14ac:dyDescent="0.25">
      <c r="H40" s="194"/>
      <c r="I40" s="194"/>
    </row>
    <row r="41" spans="8:9" x14ac:dyDescent="0.25">
      <c r="H41" s="194"/>
      <c r="I41" s="194"/>
    </row>
    <row r="42" spans="8:9" x14ac:dyDescent="0.25">
      <c r="H42" s="194"/>
      <c r="I42" s="194"/>
    </row>
    <row r="43" spans="8:9" x14ac:dyDescent="0.25">
      <c r="H43" s="194"/>
      <c r="I43" s="194"/>
    </row>
    <row r="44" spans="8:9" x14ac:dyDescent="0.25">
      <c r="H44" s="194"/>
      <c r="I44" s="194"/>
    </row>
    <row r="45" spans="8:9" x14ac:dyDescent="0.25">
      <c r="H45" s="194"/>
      <c r="I45" s="194"/>
    </row>
    <row r="46" spans="8:9" x14ac:dyDescent="0.25">
      <c r="H46" s="194"/>
      <c r="I46" s="194"/>
    </row>
    <row r="47" spans="8:9" x14ac:dyDescent="0.25">
      <c r="H47" s="194"/>
      <c r="I47" s="194"/>
    </row>
    <row r="48" spans="8:9" x14ac:dyDescent="0.25">
      <c r="H48" s="194"/>
      <c r="I48" s="194"/>
    </row>
  </sheetData>
  <mergeCells count="8">
    <mergeCell ref="H14:H19"/>
    <mergeCell ref="I14:I19"/>
    <mergeCell ref="C19:F19"/>
    <mergeCell ref="C20:F20"/>
    <mergeCell ref="C21:F21"/>
    <mergeCell ref="C2:F2"/>
    <mergeCell ref="C3:F3"/>
    <mergeCell ref="C4:F4"/>
  </mergeCells>
  <pageMargins left="0.70866141732283472" right="0.70866141732283472" top="0.74803149606299213" bottom="0.74803149606299213" header="0.31496062992125984" footer="0.31496062992125984"/>
  <pageSetup paperSize="9" scale="74" orientation="landscape" cellComments="asDisplayed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B2:G20"/>
  <sheetViews>
    <sheetView workbookViewId="0">
      <selection activeCell="C20" sqref="C20:G20"/>
    </sheetView>
  </sheetViews>
  <sheetFormatPr defaultRowHeight="15" x14ac:dyDescent="0.25"/>
  <cols>
    <col min="1" max="1" width="1.28515625" style="1" customWidth="1"/>
    <col min="2" max="2" width="6.42578125" style="1" hidden="1" customWidth="1"/>
    <col min="3" max="3" width="47.85546875" style="1" customWidth="1"/>
    <col min="4" max="4" width="6.28515625" style="1" customWidth="1"/>
    <col min="5" max="5" width="15" style="1" customWidth="1"/>
    <col min="6" max="6" width="14.7109375" style="1" customWidth="1"/>
    <col min="7" max="7" width="17.7109375" style="1" customWidth="1"/>
    <col min="8" max="256" width="9.140625" style="1"/>
    <col min="257" max="257" width="1.28515625" style="1" customWidth="1"/>
    <col min="258" max="258" width="0" style="1" hidden="1" customWidth="1"/>
    <col min="259" max="259" width="47.85546875" style="1" customWidth="1"/>
    <col min="260" max="260" width="6.28515625" style="1" customWidth="1"/>
    <col min="261" max="261" width="15" style="1" customWidth="1"/>
    <col min="262" max="262" width="14.7109375" style="1" customWidth="1"/>
    <col min="263" max="263" width="17.7109375" style="1" customWidth="1"/>
    <col min="264" max="512" width="9.140625" style="1"/>
    <col min="513" max="513" width="1.28515625" style="1" customWidth="1"/>
    <col min="514" max="514" width="0" style="1" hidden="1" customWidth="1"/>
    <col min="515" max="515" width="47.85546875" style="1" customWidth="1"/>
    <col min="516" max="516" width="6.28515625" style="1" customWidth="1"/>
    <col min="517" max="517" width="15" style="1" customWidth="1"/>
    <col min="518" max="518" width="14.7109375" style="1" customWidth="1"/>
    <col min="519" max="519" width="17.7109375" style="1" customWidth="1"/>
    <col min="520" max="768" width="9.140625" style="1"/>
    <col min="769" max="769" width="1.28515625" style="1" customWidth="1"/>
    <col min="770" max="770" width="0" style="1" hidden="1" customWidth="1"/>
    <col min="771" max="771" width="47.85546875" style="1" customWidth="1"/>
    <col min="772" max="772" width="6.28515625" style="1" customWidth="1"/>
    <col min="773" max="773" width="15" style="1" customWidth="1"/>
    <col min="774" max="774" width="14.7109375" style="1" customWidth="1"/>
    <col min="775" max="775" width="17.7109375" style="1" customWidth="1"/>
    <col min="776" max="1024" width="9.140625" style="1"/>
    <col min="1025" max="1025" width="1.28515625" style="1" customWidth="1"/>
    <col min="1026" max="1026" width="0" style="1" hidden="1" customWidth="1"/>
    <col min="1027" max="1027" width="47.85546875" style="1" customWidth="1"/>
    <col min="1028" max="1028" width="6.28515625" style="1" customWidth="1"/>
    <col min="1029" max="1029" width="15" style="1" customWidth="1"/>
    <col min="1030" max="1030" width="14.7109375" style="1" customWidth="1"/>
    <col min="1031" max="1031" width="17.7109375" style="1" customWidth="1"/>
    <col min="1032" max="1280" width="9.140625" style="1"/>
    <col min="1281" max="1281" width="1.28515625" style="1" customWidth="1"/>
    <col min="1282" max="1282" width="0" style="1" hidden="1" customWidth="1"/>
    <col min="1283" max="1283" width="47.85546875" style="1" customWidth="1"/>
    <col min="1284" max="1284" width="6.28515625" style="1" customWidth="1"/>
    <col min="1285" max="1285" width="15" style="1" customWidth="1"/>
    <col min="1286" max="1286" width="14.7109375" style="1" customWidth="1"/>
    <col min="1287" max="1287" width="17.7109375" style="1" customWidth="1"/>
    <col min="1288" max="1536" width="9.140625" style="1"/>
    <col min="1537" max="1537" width="1.28515625" style="1" customWidth="1"/>
    <col min="1538" max="1538" width="0" style="1" hidden="1" customWidth="1"/>
    <col min="1539" max="1539" width="47.85546875" style="1" customWidth="1"/>
    <col min="1540" max="1540" width="6.28515625" style="1" customWidth="1"/>
    <col min="1541" max="1541" width="15" style="1" customWidth="1"/>
    <col min="1542" max="1542" width="14.7109375" style="1" customWidth="1"/>
    <col min="1543" max="1543" width="17.7109375" style="1" customWidth="1"/>
    <col min="1544" max="1792" width="9.140625" style="1"/>
    <col min="1793" max="1793" width="1.28515625" style="1" customWidth="1"/>
    <col min="1794" max="1794" width="0" style="1" hidden="1" customWidth="1"/>
    <col min="1795" max="1795" width="47.85546875" style="1" customWidth="1"/>
    <col min="1796" max="1796" width="6.28515625" style="1" customWidth="1"/>
    <col min="1797" max="1797" width="15" style="1" customWidth="1"/>
    <col min="1798" max="1798" width="14.7109375" style="1" customWidth="1"/>
    <col min="1799" max="1799" width="17.7109375" style="1" customWidth="1"/>
    <col min="1800" max="2048" width="9.140625" style="1"/>
    <col min="2049" max="2049" width="1.28515625" style="1" customWidth="1"/>
    <col min="2050" max="2050" width="0" style="1" hidden="1" customWidth="1"/>
    <col min="2051" max="2051" width="47.85546875" style="1" customWidth="1"/>
    <col min="2052" max="2052" width="6.28515625" style="1" customWidth="1"/>
    <col min="2053" max="2053" width="15" style="1" customWidth="1"/>
    <col min="2054" max="2054" width="14.7109375" style="1" customWidth="1"/>
    <col min="2055" max="2055" width="17.7109375" style="1" customWidth="1"/>
    <col min="2056" max="2304" width="9.140625" style="1"/>
    <col min="2305" max="2305" width="1.28515625" style="1" customWidth="1"/>
    <col min="2306" max="2306" width="0" style="1" hidden="1" customWidth="1"/>
    <col min="2307" max="2307" width="47.85546875" style="1" customWidth="1"/>
    <col min="2308" max="2308" width="6.28515625" style="1" customWidth="1"/>
    <col min="2309" max="2309" width="15" style="1" customWidth="1"/>
    <col min="2310" max="2310" width="14.7109375" style="1" customWidth="1"/>
    <col min="2311" max="2311" width="17.7109375" style="1" customWidth="1"/>
    <col min="2312" max="2560" width="9.140625" style="1"/>
    <col min="2561" max="2561" width="1.28515625" style="1" customWidth="1"/>
    <col min="2562" max="2562" width="0" style="1" hidden="1" customWidth="1"/>
    <col min="2563" max="2563" width="47.85546875" style="1" customWidth="1"/>
    <col min="2564" max="2564" width="6.28515625" style="1" customWidth="1"/>
    <col min="2565" max="2565" width="15" style="1" customWidth="1"/>
    <col min="2566" max="2566" width="14.7109375" style="1" customWidth="1"/>
    <col min="2567" max="2567" width="17.7109375" style="1" customWidth="1"/>
    <col min="2568" max="2816" width="9.140625" style="1"/>
    <col min="2817" max="2817" width="1.28515625" style="1" customWidth="1"/>
    <col min="2818" max="2818" width="0" style="1" hidden="1" customWidth="1"/>
    <col min="2819" max="2819" width="47.85546875" style="1" customWidth="1"/>
    <col min="2820" max="2820" width="6.28515625" style="1" customWidth="1"/>
    <col min="2821" max="2821" width="15" style="1" customWidth="1"/>
    <col min="2822" max="2822" width="14.7109375" style="1" customWidth="1"/>
    <col min="2823" max="2823" width="17.7109375" style="1" customWidth="1"/>
    <col min="2824" max="3072" width="9.140625" style="1"/>
    <col min="3073" max="3073" width="1.28515625" style="1" customWidth="1"/>
    <col min="3074" max="3074" width="0" style="1" hidden="1" customWidth="1"/>
    <col min="3075" max="3075" width="47.85546875" style="1" customWidth="1"/>
    <col min="3076" max="3076" width="6.28515625" style="1" customWidth="1"/>
    <col min="3077" max="3077" width="15" style="1" customWidth="1"/>
    <col min="3078" max="3078" width="14.7109375" style="1" customWidth="1"/>
    <col min="3079" max="3079" width="17.7109375" style="1" customWidth="1"/>
    <col min="3080" max="3328" width="9.140625" style="1"/>
    <col min="3329" max="3329" width="1.28515625" style="1" customWidth="1"/>
    <col min="3330" max="3330" width="0" style="1" hidden="1" customWidth="1"/>
    <col min="3331" max="3331" width="47.85546875" style="1" customWidth="1"/>
    <col min="3332" max="3332" width="6.28515625" style="1" customWidth="1"/>
    <col min="3333" max="3333" width="15" style="1" customWidth="1"/>
    <col min="3334" max="3334" width="14.7109375" style="1" customWidth="1"/>
    <col min="3335" max="3335" width="17.7109375" style="1" customWidth="1"/>
    <col min="3336" max="3584" width="9.140625" style="1"/>
    <col min="3585" max="3585" width="1.28515625" style="1" customWidth="1"/>
    <col min="3586" max="3586" width="0" style="1" hidden="1" customWidth="1"/>
    <col min="3587" max="3587" width="47.85546875" style="1" customWidth="1"/>
    <col min="3588" max="3588" width="6.28515625" style="1" customWidth="1"/>
    <col min="3589" max="3589" width="15" style="1" customWidth="1"/>
    <col min="3590" max="3590" width="14.7109375" style="1" customWidth="1"/>
    <col min="3591" max="3591" width="17.7109375" style="1" customWidth="1"/>
    <col min="3592" max="3840" width="9.140625" style="1"/>
    <col min="3841" max="3841" width="1.28515625" style="1" customWidth="1"/>
    <col min="3842" max="3842" width="0" style="1" hidden="1" customWidth="1"/>
    <col min="3843" max="3843" width="47.85546875" style="1" customWidth="1"/>
    <col min="3844" max="3844" width="6.28515625" style="1" customWidth="1"/>
    <col min="3845" max="3845" width="15" style="1" customWidth="1"/>
    <col min="3846" max="3846" width="14.7109375" style="1" customWidth="1"/>
    <col min="3847" max="3847" width="17.7109375" style="1" customWidth="1"/>
    <col min="3848" max="4096" width="9.140625" style="1"/>
    <col min="4097" max="4097" width="1.28515625" style="1" customWidth="1"/>
    <col min="4098" max="4098" width="0" style="1" hidden="1" customWidth="1"/>
    <col min="4099" max="4099" width="47.85546875" style="1" customWidth="1"/>
    <col min="4100" max="4100" width="6.28515625" style="1" customWidth="1"/>
    <col min="4101" max="4101" width="15" style="1" customWidth="1"/>
    <col min="4102" max="4102" width="14.7109375" style="1" customWidth="1"/>
    <col min="4103" max="4103" width="17.7109375" style="1" customWidth="1"/>
    <col min="4104" max="4352" width="9.140625" style="1"/>
    <col min="4353" max="4353" width="1.28515625" style="1" customWidth="1"/>
    <col min="4354" max="4354" width="0" style="1" hidden="1" customWidth="1"/>
    <col min="4355" max="4355" width="47.85546875" style="1" customWidth="1"/>
    <col min="4356" max="4356" width="6.28515625" style="1" customWidth="1"/>
    <col min="4357" max="4357" width="15" style="1" customWidth="1"/>
    <col min="4358" max="4358" width="14.7109375" style="1" customWidth="1"/>
    <col min="4359" max="4359" width="17.7109375" style="1" customWidth="1"/>
    <col min="4360" max="4608" width="9.140625" style="1"/>
    <col min="4609" max="4609" width="1.28515625" style="1" customWidth="1"/>
    <col min="4610" max="4610" width="0" style="1" hidden="1" customWidth="1"/>
    <col min="4611" max="4611" width="47.85546875" style="1" customWidth="1"/>
    <col min="4612" max="4612" width="6.28515625" style="1" customWidth="1"/>
    <col min="4613" max="4613" width="15" style="1" customWidth="1"/>
    <col min="4614" max="4614" width="14.7109375" style="1" customWidth="1"/>
    <col min="4615" max="4615" width="17.7109375" style="1" customWidth="1"/>
    <col min="4616" max="4864" width="9.140625" style="1"/>
    <col min="4865" max="4865" width="1.28515625" style="1" customWidth="1"/>
    <col min="4866" max="4866" width="0" style="1" hidden="1" customWidth="1"/>
    <col min="4867" max="4867" width="47.85546875" style="1" customWidth="1"/>
    <col min="4868" max="4868" width="6.28515625" style="1" customWidth="1"/>
    <col min="4869" max="4869" width="15" style="1" customWidth="1"/>
    <col min="4870" max="4870" width="14.7109375" style="1" customWidth="1"/>
    <col min="4871" max="4871" width="17.7109375" style="1" customWidth="1"/>
    <col min="4872" max="5120" width="9.140625" style="1"/>
    <col min="5121" max="5121" width="1.28515625" style="1" customWidth="1"/>
    <col min="5122" max="5122" width="0" style="1" hidden="1" customWidth="1"/>
    <col min="5123" max="5123" width="47.85546875" style="1" customWidth="1"/>
    <col min="5124" max="5124" width="6.28515625" style="1" customWidth="1"/>
    <col min="5125" max="5125" width="15" style="1" customWidth="1"/>
    <col min="5126" max="5126" width="14.7109375" style="1" customWidth="1"/>
    <col min="5127" max="5127" width="17.7109375" style="1" customWidth="1"/>
    <col min="5128" max="5376" width="9.140625" style="1"/>
    <col min="5377" max="5377" width="1.28515625" style="1" customWidth="1"/>
    <col min="5378" max="5378" width="0" style="1" hidden="1" customWidth="1"/>
    <col min="5379" max="5379" width="47.85546875" style="1" customWidth="1"/>
    <col min="5380" max="5380" width="6.28515625" style="1" customWidth="1"/>
    <col min="5381" max="5381" width="15" style="1" customWidth="1"/>
    <col min="5382" max="5382" width="14.7109375" style="1" customWidth="1"/>
    <col min="5383" max="5383" width="17.7109375" style="1" customWidth="1"/>
    <col min="5384" max="5632" width="9.140625" style="1"/>
    <col min="5633" max="5633" width="1.28515625" style="1" customWidth="1"/>
    <col min="5634" max="5634" width="0" style="1" hidden="1" customWidth="1"/>
    <col min="5635" max="5635" width="47.85546875" style="1" customWidth="1"/>
    <col min="5636" max="5636" width="6.28515625" style="1" customWidth="1"/>
    <col min="5637" max="5637" width="15" style="1" customWidth="1"/>
    <col min="5638" max="5638" width="14.7109375" style="1" customWidth="1"/>
    <col min="5639" max="5639" width="17.7109375" style="1" customWidth="1"/>
    <col min="5640" max="5888" width="9.140625" style="1"/>
    <col min="5889" max="5889" width="1.28515625" style="1" customWidth="1"/>
    <col min="5890" max="5890" width="0" style="1" hidden="1" customWidth="1"/>
    <col min="5891" max="5891" width="47.85546875" style="1" customWidth="1"/>
    <col min="5892" max="5892" width="6.28515625" style="1" customWidth="1"/>
    <col min="5893" max="5893" width="15" style="1" customWidth="1"/>
    <col min="5894" max="5894" width="14.7109375" style="1" customWidth="1"/>
    <col min="5895" max="5895" width="17.7109375" style="1" customWidth="1"/>
    <col min="5896" max="6144" width="9.140625" style="1"/>
    <col min="6145" max="6145" width="1.28515625" style="1" customWidth="1"/>
    <col min="6146" max="6146" width="0" style="1" hidden="1" customWidth="1"/>
    <col min="6147" max="6147" width="47.85546875" style="1" customWidth="1"/>
    <col min="6148" max="6148" width="6.28515625" style="1" customWidth="1"/>
    <col min="6149" max="6149" width="15" style="1" customWidth="1"/>
    <col min="6150" max="6150" width="14.7109375" style="1" customWidth="1"/>
    <col min="6151" max="6151" width="17.7109375" style="1" customWidth="1"/>
    <col min="6152" max="6400" width="9.140625" style="1"/>
    <col min="6401" max="6401" width="1.28515625" style="1" customWidth="1"/>
    <col min="6402" max="6402" width="0" style="1" hidden="1" customWidth="1"/>
    <col min="6403" max="6403" width="47.85546875" style="1" customWidth="1"/>
    <col min="6404" max="6404" width="6.28515625" style="1" customWidth="1"/>
    <col min="6405" max="6405" width="15" style="1" customWidth="1"/>
    <col min="6406" max="6406" width="14.7109375" style="1" customWidth="1"/>
    <col min="6407" max="6407" width="17.7109375" style="1" customWidth="1"/>
    <col min="6408" max="6656" width="9.140625" style="1"/>
    <col min="6657" max="6657" width="1.28515625" style="1" customWidth="1"/>
    <col min="6658" max="6658" width="0" style="1" hidden="1" customWidth="1"/>
    <col min="6659" max="6659" width="47.85546875" style="1" customWidth="1"/>
    <col min="6660" max="6660" width="6.28515625" style="1" customWidth="1"/>
    <col min="6661" max="6661" width="15" style="1" customWidth="1"/>
    <col min="6662" max="6662" width="14.7109375" style="1" customWidth="1"/>
    <col min="6663" max="6663" width="17.7109375" style="1" customWidth="1"/>
    <col min="6664" max="6912" width="9.140625" style="1"/>
    <col min="6913" max="6913" width="1.28515625" style="1" customWidth="1"/>
    <col min="6914" max="6914" width="0" style="1" hidden="1" customWidth="1"/>
    <col min="6915" max="6915" width="47.85546875" style="1" customWidth="1"/>
    <col min="6916" max="6916" width="6.28515625" style="1" customWidth="1"/>
    <col min="6917" max="6917" width="15" style="1" customWidth="1"/>
    <col min="6918" max="6918" width="14.7109375" style="1" customWidth="1"/>
    <col min="6919" max="6919" width="17.7109375" style="1" customWidth="1"/>
    <col min="6920" max="7168" width="9.140625" style="1"/>
    <col min="7169" max="7169" width="1.28515625" style="1" customWidth="1"/>
    <col min="7170" max="7170" width="0" style="1" hidden="1" customWidth="1"/>
    <col min="7171" max="7171" width="47.85546875" style="1" customWidth="1"/>
    <col min="7172" max="7172" width="6.28515625" style="1" customWidth="1"/>
    <col min="7173" max="7173" width="15" style="1" customWidth="1"/>
    <col min="7174" max="7174" width="14.7109375" style="1" customWidth="1"/>
    <col min="7175" max="7175" width="17.7109375" style="1" customWidth="1"/>
    <col min="7176" max="7424" width="9.140625" style="1"/>
    <col min="7425" max="7425" width="1.28515625" style="1" customWidth="1"/>
    <col min="7426" max="7426" width="0" style="1" hidden="1" customWidth="1"/>
    <col min="7427" max="7427" width="47.85546875" style="1" customWidth="1"/>
    <col min="7428" max="7428" width="6.28515625" style="1" customWidth="1"/>
    <col min="7429" max="7429" width="15" style="1" customWidth="1"/>
    <col min="7430" max="7430" width="14.7109375" style="1" customWidth="1"/>
    <col min="7431" max="7431" width="17.7109375" style="1" customWidth="1"/>
    <col min="7432" max="7680" width="9.140625" style="1"/>
    <col min="7681" max="7681" width="1.28515625" style="1" customWidth="1"/>
    <col min="7682" max="7682" width="0" style="1" hidden="1" customWidth="1"/>
    <col min="7683" max="7683" width="47.85546875" style="1" customWidth="1"/>
    <col min="7684" max="7684" width="6.28515625" style="1" customWidth="1"/>
    <col min="7685" max="7685" width="15" style="1" customWidth="1"/>
    <col min="7686" max="7686" width="14.7109375" style="1" customWidth="1"/>
    <col min="7687" max="7687" width="17.7109375" style="1" customWidth="1"/>
    <col min="7688" max="7936" width="9.140625" style="1"/>
    <col min="7937" max="7937" width="1.28515625" style="1" customWidth="1"/>
    <col min="7938" max="7938" width="0" style="1" hidden="1" customWidth="1"/>
    <col min="7939" max="7939" width="47.85546875" style="1" customWidth="1"/>
    <col min="7940" max="7940" width="6.28515625" style="1" customWidth="1"/>
    <col min="7941" max="7941" width="15" style="1" customWidth="1"/>
    <col min="7942" max="7942" width="14.7109375" style="1" customWidth="1"/>
    <col min="7943" max="7943" width="17.7109375" style="1" customWidth="1"/>
    <col min="7944" max="8192" width="9.140625" style="1"/>
    <col min="8193" max="8193" width="1.28515625" style="1" customWidth="1"/>
    <col min="8194" max="8194" width="0" style="1" hidden="1" customWidth="1"/>
    <col min="8195" max="8195" width="47.85546875" style="1" customWidth="1"/>
    <col min="8196" max="8196" width="6.28515625" style="1" customWidth="1"/>
    <col min="8197" max="8197" width="15" style="1" customWidth="1"/>
    <col min="8198" max="8198" width="14.7109375" style="1" customWidth="1"/>
    <col min="8199" max="8199" width="17.7109375" style="1" customWidth="1"/>
    <col min="8200" max="8448" width="9.140625" style="1"/>
    <col min="8449" max="8449" width="1.28515625" style="1" customWidth="1"/>
    <col min="8450" max="8450" width="0" style="1" hidden="1" customWidth="1"/>
    <col min="8451" max="8451" width="47.85546875" style="1" customWidth="1"/>
    <col min="8452" max="8452" width="6.28515625" style="1" customWidth="1"/>
    <col min="8453" max="8453" width="15" style="1" customWidth="1"/>
    <col min="8454" max="8454" width="14.7109375" style="1" customWidth="1"/>
    <col min="8455" max="8455" width="17.7109375" style="1" customWidth="1"/>
    <col min="8456" max="8704" width="9.140625" style="1"/>
    <col min="8705" max="8705" width="1.28515625" style="1" customWidth="1"/>
    <col min="8706" max="8706" width="0" style="1" hidden="1" customWidth="1"/>
    <col min="8707" max="8707" width="47.85546875" style="1" customWidth="1"/>
    <col min="8708" max="8708" width="6.28515625" style="1" customWidth="1"/>
    <col min="8709" max="8709" width="15" style="1" customWidth="1"/>
    <col min="8710" max="8710" width="14.7109375" style="1" customWidth="1"/>
    <col min="8711" max="8711" width="17.7109375" style="1" customWidth="1"/>
    <col min="8712" max="8960" width="9.140625" style="1"/>
    <col min="8961" max="8961" width="1.28515625" style="1" customWidth="1"/>
    <col min="8962" max="8962" width="0" style="1" hidden="1" customWidth="1"/>
    <col min="8963" max="8963" width="47.85546875" style="1" customWidth="1"/>
    <col min="8964" max="8964" width="6.28515625" style="1" customWidth="1"/>
    <col min="8965" max="8965" width="15" style="1" customWidth="1"/>
    <col min="8966" max="8966" width="14.7109375" style="1" customWidth="1"/>
    <col min="8967" max="8967" width="17.7109375" style="1" customWidth="1"/>
    <col min="8968" max="9216" width="9.140625" style="1"/>
    <col min="9217" max="9217" width="1.28515625" style="1" customWidth="1"/>
    <col min="9218" max="9218" width="0" style="1" hidden="1" customWidth="1"/>
    <col min="9219" max="9219" width="47.85546875" style="1" customWidth="1"/>
    <col min="9220" max="9220" width="6.28515625" style="1" customWidth="1"/>
    <col min="9221" max="9221" width="15" style="1" customWidth="1"/>
    <col min="9222" max="9222" width="14.7109375" style="1" customWidth="1"/>
    <col min="9223" max="9223" width="17.7109375" style="1" customWidth="1"/>
    <col min="9224" max="9472" width="9.140625" style="1"/>
    <col min="9473" max="9473" width="1.28515625" style="1" customWidth="1"/>
    <col min="9474" max="9474" width="0" style="1" hidden="1" customWidth="1"/>
    <col min="9475" max="9475" width="47.85546875" style="1" customWidth="1"/>
    <col min="9476" max="9476" width="6.28515625" style="1" customWidth="1"/>
    <col min="9477" max="9477" width="15" style="1" customWidth="1"/>
    <col min="9478" max="9478" width="14.7109375" style="1" customWidth="1"/>
    <col min="9479" max="9479" width="17.7109375" style="1" customWidth="1"/>
    <col min="9480" max="9728" width="9.140625" style="1"/>
    <col min="9729" max="9729" width="1.28515625" style="1" customWidth="1"/>
    <col min="9730" max="9730" width="0" style="1" hidden="1" customWidth="1"/>
    <col min="9731" max="9731" width="47.85546875" style="1" customWidth="1"/>
    <col min="9732" max="9732" width="6.28515625" style="1" customWidth="1"/>
    <col min="9733" max="9733" width="15" style="1" customWidth="1"/>
    <col min="9734" max="9734" width="14.7109375" style="1" customWidth="1"/>
    <col min="9735" max="9735" width="17.7109375" style="1" customWidth="1"/>
    <col min="9736" max="9984" width="9.140625" style="1"/>
    <col min="9985" max="9985" width="1.28515625" style="1" customWidth="1"/>
    <col min="9986" max="9986" width="0" style="1" hidden="1" customWidth="1"/>
    <col min="9987" max="9987" width="47.85546875" style="1" customWidth="1"/>
    <col min="9988" max="9988" width="6.28515625" style="1" customWidth="1"/>
    <col min="9989" max="9989" width="15" style="1" customWidth="1"/>
    <col min="9990" max="9990" width="14.7109375" style="1" customWidth="1"/>
    <col min="9991" max="9991" width="17.7109375" style="1" customWidth="1"/>
    <col min="9992" max="10240" width="9.140625" style="1"/>
    <col min="10241" max="10241" width="1.28515625" style="1" customWidth="1"/>
    <col min="10242" max="10242" width="0" style="1" hidden="1" customWidth="1"/>
    <col min="10243" max="10243" width="47.85546875" style="1" customWidth="1"/>
    <col min="10244" max="10244" width="6.28515625" style="1" customWidth="1"/>
    <col min="10245" max="10245" width="15" style="1" customWidth="1"/>
    <col min="10246" max="10246" width="14.7109375" style="1" customWidth="1"/>
    <col min="10247" max="10247" width="17.7109375" style="1" customWidth="1"/>
    <col min="10248" max="10496" width="9.140625" style="1"/>
    <col min="10497" max="10497" width="1.28515625" style="1" customWidth="1"/>
    <col min="10498" max="10498" width="0" style="1" hidden="1" customWidth="1"/>
    <col min="10499" max="10499" width="47.85546875" style="1" customWidth="1"/>
    <col min="10500" max="10500" width="6.28515625" style="1" customWidth="1"/>
    <col min="10501" max="10501" width="15" style="1" customWidth="1"/>
    <col min="10502" max="10502" width="14.7109375" style="1" customWidth="1"/>
    <col min="10503" max="10503" width="17.7109375" style="1" customWidth="1"/>
    <col min="10504" max="10752" width="9.140625" style="1"/>
    <col min="10753" max="10753" width="1.28515625" style="1" customWidth="1"/>
    <col min="10754" max="10754" width="0" style="1" hidden="1" customWidth="1"/>
    <col min="10755" max="10755" width="47.85546875" style="1" customWidth="1"/>
    <col min="10756" max="10756" width="6.28515625" style="1" customWidth="1"/>
    <col min="10757" max="10757" width="15" style="1" customWidth="1"/>
    <col min="10758" max="10758" width="14.7109375" style="1" customWidth="1"/>
    <col min="10759" max="10759" width="17.7109375" style="1" customWidth="1"/>
    <col min="10760" max="11008" width="9.140625" style="1"/>
    <col min="11009" max="11009" width="1.28515625" style="1" customWidth="1"/>
    <col min="11010" max="11010" width="0" style="1" hidden="1" customWidth="1"/>
    <col min="11011" max="11011" width="47.85546875" style="1" customWidth="1"/>
    <col min="11012" max="11012" width="6.28515625" style="1" customWidth="1"/>
    <col min="11013" max="11013" width="15" style="1" customWidth="1"/>
    <col min="11014" max="11014" width="14.7109375" style="1" customWidth="1"/>
    <col min="11015" max="11015" width="17.7109375" style="1" customWidth="1"/>
    <col min="11016" max="11264" width="9.140625" style="1"/>
    <col min="11265" max="11265" width="1.28515625" style="1" customWidth="1"/>
    <col min="11266" max="11266" width="0" style="1" hidden="1" customWidth="1"/>
    <col min="11267" max="11267" width="47.85546875" style="1" customWidth="1"/>
    <col min="11268" max="11268" width="6.28515625" style="1" customWidth="1"/>
    <col min="11269" max="11269" width="15" style="1" customWidth="1"/>
    <col min="11270" max="11270" width="14.7109375" style="1" customWidth="1"/>
    <col min="11271" max="11271" width="17.7109375" style="1" customWidth="1"/>
    <col min="11272" max="11520" width="9.140625" style="1"/>
    <col min="11521" max="11521" width="1.28515625" style="1" customWidth="1"/>
    <col min="11522" max="11522" width="0" style="1" hidden="1" customWidth="1"/>
    <col min="11523" max="11523" width="47.85546875" style="1" customWidth="1"/>
    <col min="11524" max="11524" width="6.28515625" style="1" customWidth="1"/>
    <col min="11525" max="11525" width="15" style="1" customWidth="1"/>
    <col min="11526" max="11526" width="14.7109375" style="1" customWidth="1"/>
    <col min="11527" max="11527" width="17.7109375" style="1" customWidth="1"/>
    <col min="11528" max="11776" width="9.140625" style="1"/>
    <col min="11777" max="11777" width="1.28515625" style="1" customWidth="1"/>
    <col min="11778" max="11778" width="0" style="1" hidden="1" customWidth="1"/>
    <col min="11779" max="11779" width="47.85546875" style="1" customWidth="1"/>
    <col min="11780" max="11780" width="6.28515625" style="1" customWidth="1"/>
    <col min="11781" max="11781" width="15" style="1" customWidth="1"/>
    <col min="11782" max="11782" width="14.7109375" style="1" customWidth="1"/>
    <col min="11783" max="11783" width="17.7109375" style="1" customWidth="1"/>
    <col min="11784" max="12032" width="9.140625" style="1"/>
    <col min="12033" max="12033" width="1.28515625" style="1" customWidth="1"/>
    <col min="12034" max="12034" width="0" style="1" hidden="1" customWidth="1"/>
    <col min="12035" max="12035" width="47.85546875" style="1" customWidth="1"/>
    <col min="12036" max="12036" width="6.28515625" style="1" customWidth="1"/>
    <col min="12037" max="12037" width="15" style="1" customWidth="1"/>
    <col min="12038" max="12038" width="14.7109375" style="1" customWidth="1"/>
    <col min="12039" max="12039" width="17.7109375" style="1" customWidth="1"/>
    <col min="12040" max="12288" width="9.140625" style="1"/>
    <col min="12289" max="12289" width="1.28515625" style="1" customWidth="1"/>
    <col min="12290" max="12290" width="0" style="1" hidden="1" customWidth="1"/>
    <col min="12291" max="12291" width="47.85546875" style="1" customWidth="1"/>
    <col min="12292" max="12292" width="6.28515625" style="1" customWidth="1"/>
    <col min="12293" max="12293" width="15" style="1" customWidth="1"/>
    <col min="12294" max="12294" width="14.7109375" style="1" customWidth="1"/>
    <col min="12295" max="12295" width="17.7109375" style="1" customWidth="1"/>
    <col min="12296" max="12544" width="9.140625" style="1"/>
    <col min="12545" max="12545" width="1.28515625" style="1" customWidth="1"/>
    <col min="12546" max="12546" width="0" style="1" hidden="1" customWidth="1"/>
    <col min="12547" max="12547" width="47.85546875" style="1" customWidth="1"/>
    <col min="12548" max="12548" width="6.28515625" style="1" customWidth="1"/>
    <col min="12549" max="12549" width="15" style="1" customWidth="1"/>
    <col min="12550" max="12550" width="14.7109375" style="1" customWidth="1"/>
    <col min="12551" max="12551" width="17.7109375" style="1" customWidth="1"/>
    <col min="12552" max="12800" width="9.140625" style="1"/>
    <col min="12801" max="12801" width="1.28515625" style="1" customWidth="1"/>
    <col min="12802" max="12802" width="0" style="1" hidden="1" customWidth="1"/>
    <col min="12803" max="12803" width="47.85546875" style="1" customWidth="1"/>
    <col min="12804" max="12804" width="6.28515625" style="1" customWidth="1"/>
    <col min="12805" max="12805" width="15" style="1" customWidth="1"/>
    <col min="12806" max="12806" width="14.7109375" style="1" customWidth="1"/>
    <col min="12807" max="12807" width="17.7109375" style="1" customWidth="1"/>
    <col min="12808" max="13056" width="9.140625" style="1"/>
    <col min="13057" max="13057" width="1.28515625" style="1" customWidth="1"/>
    <col min="13058" max="13058" width="0" style="1" hidden="1" customWidth="1"/>
    <col min="13059" max="13059" width="47.85546875" style="1" customWidth="1"/>
    <col min="13060" max="13060" width="6.28515625" style="1" customWidth="1"/>
    <col min="13061" max="13061" width="15" style="1" customWidth="1"/>
    <col min="13062" max="13062" width="14.7109375" style="1" customWidth="1"/>
    <col min="13063" max="13063" width="17.7109375" style="1" customWidth="1"/>
    <col min="13064" max="13312" width="9.140625" style="1"/>
    <col min="13313" max="13313" width="1.28515625" style="1" customWidth="1"/>
    <col min="13314" max="13314" width="0" style="1" hidden="1" customWidth="1"/>
    <col min="13315" max="13315" width="47.85546875" style="1" customWidth="1"/>
    <col min="13316" max="13316" width="6.28515625" style="1" customWidth="1"/>
    <col min="13317" max="13317" width="15" style="1" customWidth="1"/>
    <col min="13318" max="13318" width="14.7109375" style="1" customWidth="1"/>
    <col min="13319" max="13319" width="17.7109375" style="1" customWidth="1"/>
    <col min="13320" max="13568" width="9.140625" style="1"/>
    <col min="13569" max="13569" width="1.28515625" style="1" customWidth="1"/>
    <col min="13570" max="13570" width="0" style="1" hidden="1" customWidth="1"/>
    <col min="13571" max="13571" width="47.85546875" style="1" customWidth="1"/>
    <col min="13572" max="13572" width="6.28515625" style="1" customWidth="1"/>
    <col min="13573" max="13573" width="15" style="1" customWidth="1"/>
    <col min="13574" max="13574" width="14.7109375" style="1" customWidth="1"/>
    <col min="13575" max="13575" width="17.7109375" style="1" customWidth="1"/>
    <col min="13576" max="13824" width="9.140625" style="1"/>
    <col min="13825" max="13825" width="1.28515625" style="1" customWidth="1"/>
    <col min="13826" max="13826" width="0" style="1" hidden="1" customWidth="1"/>
    <col min="13827" max="13827" width="47.85546875" style="1" customWidth="1"/>
    <col min="13828" max="13828" width="6.28515625" style="1" customWidth="1"/>
    <col min="13829" max="13829" width="15" style="1" customWidth="1"/>
    <col min="13830" max="13830" width="14.7109375" style="1" customWidth="1"/>
    <col min="13831" max="13831" width="17.7109375" style="1" customWidth="1"/>
    <col min="13832" max="14080" width="9.140625" style="1"/>
    <col min="14081" max="14081" width="1.28515625" style="1" customWidth="1"/>
    <col min="14082" max="14082" width="0" style="1" hidden="1" customWidth="1"/>
    <col min="14083" max="14083" width="47.85546875" style="1" customWidth="1"/>
    <col min="14084" max="14084" width="6.28515625" style="1" customWidth="1"/>
    <col min="14085" max="14085" width="15" style="1" customWidth="1"/>
    <col min="14086" max="14086" width="14.7109375" style="1" customWidth="1"/>
    <col min="14087" max="14087" width="17.7109375" style="1" customWidth="1"/>
    <col min="14088" max="14336" width="9.140625" style="1"/>
    <col min="14337" max="14337" width="1.28515625" style="1" customWidth="1"/>
    <col min="14338" max="14338" width="0" style="1" hidden="1" customWidth="1"/>
    <col min="14339" max="14339" width="47.85546875" style="1" customWidth="1"/>
    <col min="14340" max="14340" width="6.28515625" style="1" customWidth="1"/>
    <col min="14341" max="14341" width="15" style="1" customWidth="1"/>
    <col min="14342" max="14342" width="14.7109375" style="1" customWidth="1"/>
    <col min="14343" max="14343" width="17.7109375" style="1" customWidth="1"/>
    <col min="14344" max="14592" width="9.140625" style="1"/>
    <col min="14593" max="14593" width="1.28515625" style="1" customWidth="1"/>
    <col min="14594" max="14594" width="0" style="1" hidden="1" customWidth="1"/>
    <col min="14595" max="14595" width="47.85546875" style="1" customWidth="1"/>
    <col min="14596" max="14596" width="6.28515625" style="1" customWidth="1"/>
    <col min="14597" max="14597" width="15" style="1" customWidth="1"/>
    <col min="14598" max="14598" width="14.7109375" style="1" customWidth="1"/>
    <col min="14599" max="14599" width="17.7109375" style="1" customWidth="1"/>
    <col min="14600" max="14848" width="9.140625" style="1"/>
    <col min="14849" max="14849" width="1.28515625" style="1" customWidth="1"/>
    <col min="14850" max="14850" width="0" style="1" hidden="1" customWidth="1"/>
    <col min="14851" max="14851" width="47.85546875" style="1" customWidth="1"/>
    <col min="14852" max="14852" width="6.28515625" style="1" customWidth="1"/>
    <col min="14853" max="14853" width="15" style="1" customWidth="1"/>
    <col min="14854" max="14854" width="14.7109375" style="1" customWidth="1"/>
    <col min="14855" max="14855" width="17.7109375" style="1" customWidth="1"/>
    <col min="14856" max="15104" width="9.140625" style="1"/>
    <col min="15105" max="15105" width="1.28515625" style="1" customWidth="1"/>
    <col min="15106" max="15106" width="0" style="1" hidden="1" customWidth="1"/>
    <col min="15107" max="15107" width="47.85546875" style="1" customWidth="1"/>
    <col min="15108" max="15108" width="6.28515625" style="1" customWidth="1"/>
    <col min="15109" max="15109" width="15" style="1" customWidth="1"/>
    <col min="15110" max="15110" width="14.7109375" style="1" customWidth="1"/>
    <col min="15111" max="15111" width="17.7109375" style="1" customWidth="1"/>
    <col min="15112" max="15360" width="9.140625" style="1"/>
    <col min="15361" max="15361" width="1.28515625" style="1" customWidth="1"/>
    <col min="15362" max="15362" width="0" style="1" hidden="1" customWidth="1"/>
    <col min="15363" max="15363" width="47.85546875" style="1" customWidth="1"/>
    <col min="15364" max="15364" width="6.28515625" style="1" customWidth="1"/>
    <col min="15365" max="15365" width="15" style="1" customWidth="1"/>
    <col min="15366" max="15366" width="14.7109375" style="1" customWidth="1"/>
    <col min="15367" max="15367" width="17.7109375" style="1" customWidth="1"/>
    <col min="15368" max="15616" width="9.140625" style="1"/>
    <col min="15617" max="15617" width="1.28515625" style="1" customWidth="1"/>
    <col min="15618" max="15618" width="0" style="1" hidden="1" customWidth="1"/>
    <col min="15619" max="15619" width="47.85546875" style="1" customWidth="1"/>
    <col min="15620" max="15620" width="6.28515625" style="1" customWidth="1"/>
    <col min="15621" max="15621" width="15" style="1" customWidth="1"/>
    <col min="15622" max="15622" width="14.7109375" style="1" customWidth="1"/>
    <col min="15623" max="15623" width="17.7109375" style="1" customWidth="1"/>
    <col min="15624" max="15872" width="9.140625" style="1"/>
    <col min="15873" max="15873" width="1.28515625" style="1" customWidth="1"/>
    <col min="15874" max="15874" width="0" style="1" hidden="1" customWidth="1"/>
    <col min="15875" max="15875" width="47.85546875" style="1" customWidth="1"/>
    <col min="15876" max="15876" width="6.28515625" style="1" customWidth="1"/>
    <col min="15877" max="15877" width="15" style="1" customWidth="1"/>
    <col min="15878" max="15878" width="14.7109375" style="1" customWidth="1"/>
    <col min="15879" max="15879" width="17.7109375" style="1" customWidth="1"/>
    <col min="15880" max="16128" width="9.140625" style="1"/>
    <col min="16129" max="16129" width="1.28515625" style="1" customWidth="1"/>
    <col min="16130" max="16130" width="0" style="1" hidden="1" customWidth="1"/>
    <col min="16131" max="16131" width="47.85546875" style="1" customWidth="1"/>
    <col min="16132" max="16132" width="6.28515625" style="1" customWidth="1"/>
    <col min="16133" max="16133" width="15" style="1" customWidth="1"/>
    <col min="16134" max="16134" width="14.7109375" style="1" customWidth="1"/>
    <col min="16135" max="16135" width="17.7109375" style="1" customWidth="1"/>
    <col min="16136" max="16384" width="9.140625" style="1"/>
  </cols>
  <sheetData>
    <row r="2" spans="2:7" ht="15.75" x14ac:dyDescent="0.25">
      <c r="B2" s="1">
        <f>IF(B3=5,1,IF(B3=2,1,IF(B3=17,1,0)))</f>
        <v>1</v>
      </c>
      <c r="C2" s="331" t="s">
        <v>573</v>
      </c>
      <c r="D2" s="331"/>
      <c r="E2" s="331"/>
      <c r="F2" s="331"/>
      <c r="G2" s="331"/>
    </row>
    <row r="3" spans="2:7" ht="15.75" x14ac:dyDescent="0.25">
      <c r="B3" s="1">
        <v>5</v>
      </c>
      <c r="C3" s="333" t="s">
        <v>418</v>
      </c>
      <c r="D3" s="333"/>
      <c r="E3" s="333"/>
      <c r="F3" s="333"/>
      <c r="G3" s="333"/>
    </row>
    <row r="4" spans="2:7" ht="38.25" customHeight="1" x14ac:dyDescent="0.25">
      <c r="C4" s="417" t="str">
        <f>IF(B3="","Пересчитайте отчет!!!",IF(B3=0,"Нужно пересчитать Паспорт учреждения на 01.01.2023!!!",IF(B2=0,IF(SUM(E8:G18)=0,"","ВНИМАНИЕ!!! Раздел заполняет только организация с типом 2,5,17 "),IF(SUM(E8:G18)=0,"Заполните раздел",""))))</f>
        <v/>
      </c>
      <c r="D4" s="417"/>
      <c r="E4" s="417"/>
      <c r="F4" s="417"/>
      <c r="G4" s="417"/>
    </row>
    <row r="5" spans="2:7" ht="30" customHeight="1" x14ac:dyDescent="0.25">
      <c r="B5" s="106"/>
      <c r="C5" s="427" t="s">
        <v>186</v>
      </c>
      <c r="D5" s="320" t="s">
        <v>17</v>
      </c>
      <c r="E5" s="320" t="s">
        <v>46</v>
      </c>
      <c r="F5" s="402" t="s">
        <v>574</v>
      </c>
      <c r="G5" s="402"/>
    </row>
    <row r="6" spans="2:7" ht="48" customHeight="1" x14ac:dyDescent="0.25">
      <c r="B6" s="106"/>
      <c r="C6" s="428"/>
      <c r="D6" s="322"/>
      <c r="E6" s="322"/>
      <c r="F6" s="107" t="s">
        <v>21</v>
      </c>
      <c r="G6" s="107" t="s">
        <v>575</v>
      </c>
    </row>
    <row r="7" spans="2:7" x14ac:dyDescent="0.25">
      <c r="B7" s="106"/>
      <c r="C7" s="160">
        <v>1</v>
      </c>
      <c r="D7" s="9">
        <v>2</v>
      </c>
      <c r="E7" s="9">
        <v>3</v>
      </c>
      <c r="F7" s="109">
        <v>4</v>
      </c>
      <c r="G7" s="109">
        <v>5</v>
      </c>
    </row>
    <row r="8" spans="2:7" x14ac:dyDescent="0.25">
      <c r="B8" s="106"/>
      <c r="C8" s="197" t="s">
        <v>576</v>
      </c>
      <c r="D8" s="10" t="s">
        <v>577</v>
      </c>
      <c r="E8" s="198">
        <v>4</v>
      </c>
      <c r="F8" s="199">
        <v>1</v>
      </c>
      <c r="G8" s="200">
        <v>0</v>
      </c>
    </row>
    <row r="9" spans="2:7" ht="38.25" x14ac:dyDescent="0.25">
      <c r="B9" s="106"/>
      <c r="C9" s="201" t="s">
        <v>578</v>
      </c>
      <c r="D9" s="53" t="s">
        <v>579</v>
      </c>
      <c r="E9" s="198">
        <v>1</v>
      </c>
      <c r="F9" s="199">
        <v>1</v>
      </c>
      <c r="G9" s="200">
        <v>0</v>
      </c>
    </row>
    <row r="10" spans="2:7" x14ac:dyDescent="0.25">
      <c r="B10" s="106"/>
      <c r="C10" s="197" t="s">
        <v>580</v>
      </c>
      <c r="D10" s="10" t="s">
        <v>581</v>
      </c>
      <c r="E10" s="198">
        <v>0</v>
      </c>
      <c r="F10" s="199">
        <v>0</v>
      </c>
      <c r="G10" s="200">
        <v>0</v>
      </c>
    </row>
    <row r="11" spans="2:7" x14ac:dyDescent="0.25">
      <c r="B11" s="106"/>
      <c r="C11" s="197" t="s">
        <v>582</v>
      </c>
      <c r="D11" s="10" t="s">
        <v>583</v>
      </c>
      <c r="E11" s="198">
        <v>4</v>
      </c>
      <c r="F11" s="199">
        <v>0</v>
      </c>
      <c r="G11" s="200">
        <v>0</v>
      </c>
    </row>
    <row r="12" spans="2:7" x14ac:dyDescent="0.25">
      <c r="B12" s="106"/>
      <c r="C12" s="197" t="s">
        <v>584</v>
      </c>
      <c r="D12" s="10" t="s">
        <v>585</v>
      </c>
      <c r="E12" s="198">
        <v>1</v>
      </c>
      <c r="F12" s="200">
        <v>1</v>
      </c>
      <c r="G12" s="109" t="s">
        <v>215</v>
      </c>
    </row>
    <row r="13" spans="2:7" x14ac:dyDescent="0.25">
      <c r="B13" s="106"/>
      <c r="C13" s="197" t="s">
        <v>586</v>
      </c>
      <c r="D13" s="10" t="s">
        <v>587</v>
      </c>
      <c r="E13" s="198">
        <v>3</v>
      </c>
      <c r="F13" s="200">
        <v>2</v>
      </c>
      <c r="G13" s="109" t="s">
        <v>215</v>
      </c>
    </row>
    <row r="14" spans="2:7" x14ac:dyDescent="0.25">
      <c r="B14" s="106"/>
      <c r="C14" s="197" t="s">
        <v>588</v>
      </c>
      <c r="D14" s="10" t="s">
        <v>589</v>
      </c>
      <c r="E14" s="198" t="s">
        <v>627</v>
      </c>
      <c r="F14" s="200"/>
      <c r="G14" s="109" t="s">
        <v>215</v>
      </c>
    </row>
    <row r="15" spans="2:7" x14ac:dyDescent="0.25">
      <c r="B15" s="106"/>
      <c r="C15" s="197" t="s">
        <v>590</v>
      </c>
      <c r="D15" s="10" t="s">
        <v>591</v>
      </c>
      <c r="E15" s="198"/>
      <c r="F15" s="200"/>
      <c r="G15" s="109" t="s">
        <v>215</v>
      </c>
    </row>
    <row r="16" spans="2:7" ht="42" customHeight="1" x14ac:dyDescent="0.25">
      <c r="B16" s="106"/>
      <c r="C16" s="165" t="s">
        <v>592</v>
      </c>
      <c r="D16" s="10" t="s">
        <v>593</v>
      </c>
      <c r="E16" s="198">
        <v>1</v>
      </c>
      <c r="F16" s="200">
        <v>1</v>
      </c>
      <c r="G16" s="109" t="s">
        <v>215</v>
      </c>
    </row>
    <row r="17" spans="2:7" ht="25.5" x14ac:dyDescent="0.25">
      <c r="B17" s="106"/>
      <c r="C17" s="201" t="s">
        <v>594</v>
      </c>
      <c r="D17" s="53" t="s">
        <v>595</v>
      </c>
      <c r="E17" s="198">
        <v>1</v>
      </c>
      <c r="F17" s="109" t="s">
        <v>215</v>
      </c>
      <c r="G17" s="109" t="s">
        <v>215</v>
      </c>
    </row>
    <row r="18" spans="2:7" ht="32.25" customHeight="1" x14ac:dyDescent="0.25">
      <c r="B18" s="106"/>
      <c r="C18" s="165" t="s">
        <v>596</v>
      </c>
      <c r="D18" s="10" t="s">
        <v>597</v>
      </c>
      <c r="E18" s="198">
        <v>1</v>
      </c>
      <c r="F18" s="109" t="s">
        <v>215</v>
      </c>
      <c r="G18" s="109" t="s">
        <v>215</v>
      </c>
    </row>
    <row r="20" spans="2:7" x14ac:dyDescent="0.25">
      <c r="C20" s="426" t="s">
        <v>627</v>
      </c>
      <c r="D20" s="426"/>
      <c r="E20" s="426"/>
      <c r="F20" s="426"/>
      <c r="G20" s="426"/>
    </row>
  </sheetData>
  <mergeCells count="8">
    <mergeCell ref="C20:G20"/>
    <mergeCell ref="C2:G2"/>
    <mergeCell ref="C3:G3"/>
    <mergeCell ref="C4:G4"/>
    <mergeCell ref="C5:C6"/>
    <mergeCell ref="D5:D6"/>
    <mergeCell ref="E5:E6"/>
    <mergeCell ref="F5:G5"/>
  </mergeCells>
  <conditionalFormatting sqref="F8">
    <cfRule type="expression" dxfId="13" priority="10" stopIfTrue="1">
      <formula>OR(F8&lt;G8,F8&lt;F9+F10)</formula>
    </cfRule>
  </conditionalFormatting>
  <conditionalFormatting sqref="F9">
    <cfRule type="expression" dxfId="12" priority="14" stopIfTrue="1">
      <formula>F9&lt;G9</formula>
    </cfRule>
  </conditionalFormatting>
  <conditionalFormatting sqref="F10">
    <cfRule type="expression" dxfId="11" priority="13" stopIfTrue="1">
      <formula>F10&lt;G10</formula>
    </cfRule>
  </conditionalFormatting>
  <conditionalFormatting sqref="F11">
    <cfRule type="expression" dxfId="10" priority="12" stopIfTrue="1">
      <formula>F11&lt;G11</formula>
    </cfRule>
  </conditionalFormatting>
  <conditionalFormatting sqref="G8">
    <cfRule type="expression" dxfId="9" priority="11" stopIfTrue="1">
      <formula>G8&lt;G9+G10</formula>
    </cfRule>
  </conditionalFormatting>
  <conditionalFormatting sqref="E8">
    <cfRule type="expression" dxfId="8" priority="9" stopIfTrue="1">
      <formula>OR(E8&lt;F8,E8&lt;E9+E10)</formula>
    </cfRule>
  </conditionalFormatting>
  <conditionalFormatting sqref="E9">
    <cfRule type="expression" dxfId="7" priority="8" stopIfTrue="1">
      <formula>E9&lt;F9</formula>
    </cfRule>
  </conditionalFormatting>
  <conditionalFormatting sqref="E10">
    <cfRule type="expression" dxfId="6" priority="7" stopIfTrue="1">
      <formula>E10&lt;F10</formula>
    </cfRule>
  </conditionalFormatting>
  <conditionalFormatting sqref="E11">
    <cfRule type="expression" dxfId="5" priority="6" stopIfTrue="1">
      <formula>E11&lt;F11</formula>
    </cfRule>
  </conditionalFormatting>
  <conditionalFormatting sqref="E12">
    <cfRule type="expression" dxfId="4" priority="5" stopIfTrue="1">
      <formula>E12&lt;F12</formula>
    </cfRule>
  </conditionalFormatting>
  <conditionalFormatting sqref="E13">
    <cfRule type="expression" dxfId="3" priority="4" stopIfTrue="1">
      <formula>E13&lt;F13</formula>
    </cfRule>
  </conditionalFormatting>
  <conditionalFormatting sqref="E14">
    <cfRule type="expression" dxfId="2" priority="3" stopIfTrue="1">
      <formula>E14&lt;F14</formula>
    </cfRule>
  </conditionalFormatting>
  <conditionalFormatting sqref="E15">
    <cfRule type="expression" dxfId="1" priority="2" stopIfTrue="1">
      <formula>E15&lt;F15</formula>
    </cfRule>
  </conditionalFormatting>
  <conditionalFormatting sqref="E16">
    <cfRule type="expression" dxfId="0" priority="1" stopIfTrue="1">
      <formula>E16&lt;F16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2:O23"/>
  <sheetViews>
    <sheetView workbookViewId="0">
      <selection activeCell="M20" sqref="M20:M21"/>
    </sheetView>
  </sheetViews>
  <sheetFormatPr defaultRowHeight="15" x14ac:dyDescent="0.25"/>
  <cols>
    <col min="1" max="1" width="2.140625" style="1" customWidth="1"/>
    <col min="2" max="2" width="1.85546875" style="1" customWidth="1"/>
    <col min="3" max="3" width="2.42578125" style="1" customWidth="1"/>
    <col min="4" max="4" width="2" style="1" customWidth="1"/>
    <col min="5" max="5" width="28.42578125" style="1" customWidth="1"/>
    <col min="6" max="6" width="7.140625" style="1" customWidth="1"/>
    <col min="7" max="7" width="16.5703125" style="1" customWidth="1"/>
    <col min="8" max="8" width="16.140625" style="1" customWidth="1"/>
    <col min="9" max="9" width="20.140625" style="1" customWidth="1"/>
    <col min="10" max="10" width="20" style="1" customWidth="1"/>
    <col min="11" max="11" width="3" style="1" customWidth="1"/>
    <col min="12" max="12" width="6.42578125" style="20" customWidth="1"/>
    <col min="13" max="13" width="48.5703125" style="21" customWidth="1"/>
    <col min="14" max="256" width="9.140625" style="1"/>
    <col min="257" max="257" width="2.140625" style="1" customWidth="1"/>
    <col min="258" max="258" width="1.85546875" style="1" customWidth="1"/>
    <col min="259" max="259" width="2.42578125" style="1" customWidth="1"/>
    <col min="260" max="260" width="2" style="1" customWidth="1"/>
    <col min="261" max="261" width="28.42578125" style="1" customWidth="1"/>
    <col min="262" max="262" width="7.140625" style="1" customWidth="1"/>
    <col min="263" max="263" width="16.5703125" style="1" customWidth="1"/>
    <col min="264" max="264" width="16.140625" style="1" customWidth="1"/>
    <col min="265" max="265" width="20.140625" style="1" customWidth="1"/>
    <col min="266" max="266" width="20" style="1" customWidth="1"/>
    <col min="267" max="267" width="3" style="1" customWidth="1"/>
    <col min="268" max="268" width="6.42578125" style="1" customWidth="1"/>
    <col min="269" max="269" width="48.5703125" style="1" customWidth="1"/>
    <col min="270" max="512" width="9.140625" style="1"/>
    <col min="513" max="513" width="2.140625" style="1" customWidth="1"/>
    <col min="514" max="514" width="1.85546875" style="1" customWidth="1"/>
    <col min="515" max="515" width="2.42578125" style="1" customWidth="1"/>
    <col min="516" max="516" width="2" style="1" customWidth="1"/>
    <col min="517" max="517" width="28.42578125" style="1" customWidth="1"/>
    <col min="518" max="518" width="7.140625" style="1" customWidth="1"/>
    <col min="519" max="519" width="16.5703125" style="1" customWidth="1"/>
    <col min="520" max="520" width="16.140625" style="1" customWidth="1"/>
    <col min="521" max="521" width="20.140625" style="1" customWidth="1"/>
    <col min="522" max="522" width="20" style="1" customWidth="1"/>
    <col min="523" max="523" width="3" style="1" customWidth="1"/>
    <col min="524" max="524" width="6.42578125" style="1" customWidth="1"/>
    <col min="525" max="525" width="48.5703125" style="1" customWidth="1"/>
    <col min="526" max="768" width="9.140625" style="1"/>
    <col min="769" max="769" width="2.140625" style="1" customWidth="1"/>
    <col min="770" max="770" width="1.85546875" style="1" customWidth="1"/>
    <col min="771" max="771" width="2.42578125" style="1" customWidth="1"/>
    <col min="772" max="772" width="2" style="1" customWidth="1"/>
    <col min="773" max="773" width="28.42578125" style="1" customWidth="1"/>
    <col min="774" max="774" width="7.140625" style="1" customWidth="1"/>
    <col min="775" max="775" width="16.5703125" style="1" customWidth="1"/>
    <col min="776" max="776" width="16.140625" style="1" customWidth="1"/>
    <col min="777" max="777" width="20.140625" style="1" customWidth="1"/>
    <col min="778" max="778" width="20" style="1" customWidth="1"/>
    <col min="779" max="779" width="3" style="1" customWidth="1"/>
    <col min="780" max="780" width="6.42578125" style="1" customWidth="1"/>
    <col min="781" max="781" width="48.5703125" style="1" customWidth="1"/>
    <col min="782" max="1024" width="9.140625" style="1"/>
    <col min="1025" max="1025" width="2.140625" style="1" customWidth="1"/>
    <col min="1026" max="1026" width="1.85546875" style="1" customWidth="1"/>
    <col min="1027" max="1027" width="2.42578125" style="1" customWidth="1"/>
    <col min="1028" max="1028" width="2" style="1" customWidth="1"/>
    <col min="1029" max="1029" width="28.42578125" style="1" customWidth="1"/>
    <col min="1030" max="1030" width="7.140625" style="1" customWidth="1"/>
    <col min="1031" max="1031" width="16.5703125" style="1" customWidth="1"/>
    <col min="1032" max="1032" width="16.140625" style="1" customWidth="1"/>
    <col min="1033" max="1033" width="20.140625" style="1" customWidth="1"/>
    <col min="1034" max="1034" width="20" style="1" customWidth="1"/>
    <col min="1035" max="1035" width="3" style="1" customWidth="1"/>
    <col min="1036" max="1036" width="6.42578125" style="1" customWidth="1"/>
    <col min="1037" max="1037" width="48.5703125" style="1" customWidth="1"/>
    <col min="1038" max="1280" width="9.140625" style="1"/>
    <col min="1281" max="1281" width="2.140625" style="1" customWidth="1"/>
    <col min="1282" max="1282" width="1.85546875" style="1" customWidth="1"/>
    <col min="1283" max="1283" width="2.42578125" style="1" customWidth="1"/>
    <col min="1284" max="1284" width="2" style="1" customWidth="1"/>
    <col min="1285" max="1285" width="28.42578125" style="1" customWidth="1"/>
    <col min="1286" max="1286" width="7.140625" style="1" customWidth="1"/>
    <col min="1287" max="1287" width="16.5703125" style="1" customWidth="1"/>
    <col min="1288" max="1288" width="16.140625" style="1" customWidth="1"/>
    <col min="1289" max="1289" width="20.140625" style="1" customWidth="1"/>
    <col min="1290" max="1290" width="20" style="1" customWidth="1"/>
    <col min="1291" max="1291" width="3" style="1" customWidth="1"/>
    <col min="1292" max="1292" width="6.42578125" style="1" customWidth="1"/>
    <col min="1293" max="1293" width="48.5703125" style="1" customWidth="1"/>
    <col min="1294" max="1536" width="9.140625" style="1"/>
    <col min="1537" max="1537" width="2.140625" style="1" customWidth="1"/>
    <col min="1538" max="1538" width="1.85546875" style="1" customWidth="1"/>
    <col min="1539" max="1539" width="2.42578125" style="1" customWidth="1"/>
    <col min="1540" max="1540" width="2" style="1" customWidth="1"/>
    <col min="1541" max="1541" width="28.42578125" style="1" customWidth="1"/>
    <col min="1542" max="1542" width="7.140625" style="1" customWidth="1"/>
    <col min="1543" max="1543" width="16.5703125" style="1" customWidth="1"/>
    <col min="1544" max="1544" width="16.140625" style="1" customWidth="1"/>
    <col min="1545" max="1545" width="20.140625" style="1" customWidth="1"/>
    <col min="1546" max="1546" width="20" style="1" customWidth="1"/>
    <col min="1547" max="1547" width="3" style="1" customWidth="1"/>
    <col min="1548" max="1548" width="6.42578125" style="1" customWidth="1"/>
    <col min="1549" max="1549" width="48.5703125" style="1" customWidth="1"/>
    <col min="1550" max="1792" width="9.140625" style="1"/>
    <col min="1793" max="1793" width="2.140625" style="1" customWidth="1"/>
    <col min="1794" max="1794" width="1.85546875" style="1" customWidth="1"/>
    <col min="1795" max="1795" width="2.42578125" style="1" customWidth="1"/>
    <col min="1796" max="1796" width="2" style="1" customWidth="1"/>
    <col min="1797" max="1797" width="28.42578125" style="1" customWidth="1"/>
    <col min="1798" max="1798" width="7.140625" style="1" customWidth="1"/>
    <col min="1799" max="1799" width="16.5703125" style="1" customWidth="1"/>
    <col min="1800" max="1800" width="16.140625" style="1" customWidth="1"/>
    <col min="1801" max="1801" width="20.140625" style="1" customWidth="1"/>
    <col min="1802" max="1802" width="20" style="1" customWidth="1"/>
    <col min="1803" max="1803" width="3" style="1" customWidth="1"/>
    <col min="1804" max="1804" width="6.42578125" style="1" customWidth="1"/>
    <col min="1805" max="1805" width="48.5703125" style="1" customWidth="1"/>
    <col min="1806" max="2048" width="9.140625" style="1"/>
    <col min="2049" max="2049" width="2.140625" style="1" customWidth="1"/>
    <col min="2050" max="2050" width="1.85546875" style="1" customWidth="1"/>
    <col min="2051" max="2051" width="2.42578125" style="1" customWidth="1"/>
    <col min="2052" max="2052" width="2" style="1" customWidth="1"/>
    <col min="2053" max="2053" width="28.42578125" style="1" customWidth="1"/>
    <col min="2054" max="2054" width="7.140625" style="1" customWidth="1"/>
    <col min="2055" max="2055" width="16.5703125" style="1" customWidth="1"/>
    <col min="2056" max="2056" width="16.140625" style="1" customWidth="1"/>
    <col min="2057" max="2057" width="20.140625" style="1" customWidth="1"/>
    <col min="2058" max="2058" width="20" style="1" customWidth="1"/>
    <col min="2059" max="2059" width="3" style="1" customWidth="1"/>
    <col min="2060" max="2060" width="6.42578125" style="1" customWidth="1"/>
    <col min="2061" max="2061" width="48.5703125" style="1" customWidth="1"/>
    <col min="2062" max="2304" width="9.140625" style="1"/>
    <col min="2305" max="2305" width="2.140625" style="1" customWidth="1"/>
    <col min="2306" max="2306" width="1.85546875" style="1" customWidth="1"/>
    <col min="2307" max="2307" width="2.42578125" style="1" customWidth="1"/>
    <col min="2308" max="2308" width="2" style="1" customWidth="1"/>
    <col min="2309" max="2309" width="28.42578125" style="1" customWidth="1"/>
    <col min="2310" max="2310" width="7.140625" style="1" customWidth="1"/>
    <col min="2311" max="2311" width="16.5703125" style="1" customWidth="1"/>
    <col min="2312" max="2312" width="16.140625" style="1" customWidth="1"/>
    <col min="2313" max="2313" width="20.140625" style="1" customWidth="1"/>
    <col min="2314" max="2314" width="20" style="1" customWidth="1"/>
    <col min="2315" max="2315" width="3" style="1" customWidth="1"/>
    <col min="2316" max="2316" width="6.42578125" style="1" customWidth="1"/>
    <col min="2317" max="2317" width="48.5703125" style="1" customWidth="1"/>
    <col min="2318" max="2560" width="9.140625" style="1"/>
    <col min="2561" max="2561" width="2.140625" style="1" customWidth="1"/>
    <col min="2562" max="2562" width="1.85546875" style="1" customWidth="1"/>
    <col min="2563" max="2563" width="2.42578125" style="1" customWidth="1"/>
    <col min="2564" max="2564" width="2" style="1" customWidth="1"/>
    <col min="2565" max="2565" width="28.42578125" style="1" customWidth="1"/>
    <col min="2566" max="2566" width="7.140625" style="1" customWidth="1"/>
    <col min="2567" max="2567" width="16.5703125" style="1" customWidth="1"/>
    <col min="2568" max="2568" width="16.140625" style="1" customWidth="1"/>
    <col min="2569" max="2569" width="20.140625" style="1" customWidth="1"/>
    <col min="2570" max="2570" width="20" style="1" customWidth="1"/>
    <col min="2571" max="2571" width="3" style="1" customWidth="1"/>
    <col min="2572" max="2572" width="6.42578125" style="1" customWidth="1"/>
    <col min="2573" max="2573" width="48.5703125" style="1" customWidth="1"/>
    <col min="2574" max="2816" width="9.140625" style="1"/>
    <col min="2817" max="2817" width="2.140625" style="1" customWidth="1"/>
    <col min="2818" max="2818" width="1.85546875" style="1" customWidth="1"/>
    <col min="2819" max="2819" width="2.42578125" style="1" customWidth="1"/>
    <col min="2820" max="2820" width="2" style="1" customWidth="1"/>
    <col min="2821" max="2821" width="28.42578125" style="1" customWidth="1"/>
    <col min="2822" max="2822" width="7.140625" style="1" customWidth="1"/>
    <col min="2823" max="2823" width="16.5703125" style="1" customWidth="1"/>
    <col min="2824" max="2824" width="16.140625" style="1" customWidth="1"/>
    <col min="2825" max="2825" width="20.140625" style="1" customWidth="1"/>
    <col min="2826" max="2826" width="20" style="1" customWidth="1"/>
    <col min="2827" max="2827" width="3" style="1" customWidth="1"/>
    <col min="2828" max="2828" width="6.42578125" style="1" customWidth="1"/>
    <col min="2829" max="2829" width="48.5703125" style="1" customWidth="1"/>
    <col min="2830" max="3072" width="9.140625" style="1"/>
    <col min="3073" max="3073" width="2.140625" style="1" customWidth="1"/>
    <col min="3074" max="3074" width="1.85546875" style="1" customWidth="1"/>
    <col min="3075" max="3075" width="2.42578125" style="1" customWidth="1"/>
    <col min="3076" max="3076" width="2" style="1" customWidth="1"/>
    <col min="3077" max="3077" width="28.42578125" style="1" customWidth="1"/>
    <col min="3078" max="3078" width="7.140625" style="1" customWidth="1"/>
    <col min="3079" max="3079" width="16.5703125" style="1" customWidth="1"/>
    <col min="3080" max="3080" width="16.140625" style="1" customWidth="1"/>
    <col min="3081" max="3081" width="20.140625" style="1" customWidth="1"/>
    <col min="3082" max="3082" width="20" style="1" customWidth="1"/>
    <col min="3083" max="3083" width="3" style="1" customWidth="1"/>
    <col min="3084" max="3084" width="6.42578125" style="1" customWidth="1"/>
    <col min="3085" max="3085" width="48.5703125" style="1" customWidth="1"/>
    <col min="3086" max="3328" width="9.140625" style="1"/>
    <col min="3329" max="3329" width="2.140625" style="1" customWidth="1"/>
    <col min="3330" max="3330" width="1.85546875" style="1" customWidth="1"/>
    <col min="3331" max="3331" width="2.42578125" style="1" customWidth="1"/>
    <col min="3332" max="3332" width="2" style="1" customWidth="1"/>
    <col min="3333" max="3333" width="28.42578125" style="1" customWidth="1"/>
    <col min="3334" max="3334" width="7.140625" style="1" customWidth="1"/>
    <col min="3335" max="3335" width="16.5703125" style="1" customWidth="1"/>
    <col min="3336" max="3336" width="16.140625" style="1" customWidth="1"/>
    <col min="3337" max="3337" width="20.140625" style="1" customWidth="1"/>
    <col min="3338" max="3338" width="20" style="1" customWidth="1"/>
    <col min="3339" max="3339" width="3" style="1" customWidth="1"/>
    <col min="3340" max="3340" width="6.42578125" style="1" customWidth="1"/>
    <col min="3341" max="3341" width="48.5703125" style="1" customWidth="1"/>
    <col min="3342" max="3584" width="9.140625" style="1"/>
    <col min="3585" max="3585" width="2.140625" style="1" customWidth="1"/>
    <col min="3586" max="3586" width="1.85546875" style="1" customWidth="1"/>
    <col min="3587" max="3587" width="2.42578125" style="1" customWidth="1"/>
    <col min="3588" max="3588" width="2" style="1" customWidth="1"/>
    <col min="3589" max="3589" width="28.42578125" style="1" customWidth="1"/>
    <col min="3590" max="3590" width="7.140625" style="1" customWidth="1"/>
    <col min="3591" max="3591" width="16.5703125" style="1" customWidth="1"/>
    <col min="3592" max="3592" width="16.140625" style="1" customWidth="1"/>
    <col min="3593" max="3593" width="20.140625" style="1" customWidth="1"/>
    <col min="3594" max="3594" width="20" style="1" customWidth="1"/>
    <col min="3595" max="3595" width="3" style="1" customWidth="1"/>
    <col min="3596" max="3596" width="6.42578125" style="1" customWidth="1"/>
    <col min="3597" max="3597" width="48.5703125" style="1" customWidth="1"/>
    <col min="3598" max="3840" width="9.140625" style="1"/>
    <col min="3841" max="3841" width="2.140625" style="1" customWidth="1"/>
    <col min="3842" max="3842" width="1.85546875" style="1" customWidth="1"/>
    <col min="3843" max="3843" width="2.42578125" style="1" customWidth="1"/>
    <col min="3844" max="3844" width="2" style="1" customWidth="1"/>
    <col min="3845" max="3845" width="28.42578125" style="1" customWidth="1"/>
    <col min="3846" max="3846" width="7.140625" style="1" customWidth="1"/>
    <col min="3847" max="3847" width="16.5703125" style="1" customWidth="1"/>
    <col min="3848" max="3848" width="16.140625" style="1" customWidth="1"/>
    <col min="3849" max="3849" width="20.140625" style="1" customWidth="1"/>
    <col min="3850" max="3850" width="20" style="1" customWidth="1"/>
    <col min="3851" max="3851" width="3" style="1" customWidth="1"/>
    <col min="3852" max="3852" width="6.42578125" style="1" customWidth="1"/>
    <col min="3853" max="3853" width="48.5703125" style="1" customWidth="1"/>
    <col min="3854" max="4096" width="9.140625" style="1"/>
    <col min="4097" max="4097" width="2.140625" style="1" customWidth="1"/>
    <col min="4098" max="4098" width="1.85546875" style="1" customWidth="1"/>
    <col min="4099" max="4099" width="2.42578125" style="1" customWidth="1"/>
    <col min="4100" max="4100" width="2" style="1" customWidth="1"/>
    <col min="4101" max="4101" width="28.42578125" style="1" customWidth="1"/>
    <col min="4102" max="4102" width="7.140625" style="1" customWidth="1"/>
    <col min="4103" max="4103" width="16.5703125" style="1" customWidth="1"/>
    <col min="4104" max="4104" width="16.140625" style="1" customWidth="1"/>
    <col min="4105" max="4105" width="20.140625" style="1" customWidth="1"/>
    <col min="4106" max="4106" width="20" style="1" customWidth="1"/>
    <col min="4107" max="4107" width="3" style="1" customWidth="1"/>
    <col min="4108" max="4108" width="6.42578125" style="1" customWidth="1"/>
    <col min="4109" max="4109" width="48.5703125" style="1" customWidth="1"/>
    <col min="4110" max="4352" width="9.140625" style="1"/>
    <col min="4353" max="4353" width="2.140625" style="1" customWidth="1"/>
    <col min="4354" max="4354" width="1.85546875" style="1" customWidth="1"/>
    <col min="4355" max="4355" width="2.42578125" style="1" customWidth="1"/>
    <col min="4356" max="4356" width="2" style="1" customWidth="1"/>
    <col min="4357" max="4357" width="28.42578125" style="1" customWidth="1"/>
    <col min="4358" max="4358" width="7.140625" style="1" customWidth="1"/>
    <col min="4359" max="4359" width="16.5703125" style="1" customWidth="1"/>
    <col min="4360" max="4360" width="16.140625" style="1" customWidth="1"/>
    <col min="4361" max="4361" width="20.140625" style="1" customWidth="1"/>
    <col min="4362" max="4362" width="20" style="1" customWidth="1"/>
    <col min="4363" max="4363" width="3" style="1" customWidth="1"/>
    <col min="4364" max="4364" width="6.42578125" style="1" customWidth="1"/>
    <col min="4365" max="4365" width="48.5703125" style="1" customWidth="1"/>
    <col min="4366" max="4608" width="9.140625" style="1"/>
    <col min="4609" max="4609" width="2.140625" style="1" customWidth="1"/>
    <col min="4610" max="4610" width="1.85546875" style="1" customWidth="1"/>
    <col min="4611" max="4611" width="2.42578125" style="1" customWidth="1"/>
    <col min="4612" max="4612" width="2" style="1" customWidth="1"/>
    <col min="4613" max="4613" width="28.42578125" style="1" customWidth="1"/>
    <col min="4614" max="4614" width="7.140625" style="1" customWidth="1"/>
    <col min="4615" max="4615" width="16.5703125" style="1" customWidth="1"/>
    <col min="4616" max="4616" width="16.140625" style="1" customWidth="1"/>
    <col min="4617" max="4617" width="20.140625" style="1" customWidth="1"/>
    <col min="4618" max="4618" width="20" style="1" customWidth="1"/>
    <col min="4619" max="4619" width="3" style="1" customWidth="1"/>
    <col min="4620" max="4620" width="6.42578125" style="1" customWidth="1"/>
    <col min="4621" max="4621" width="48.5703125" style="1" customWidth="1"/>
    <col min="4622" max="4864" width="9.140625" style="1"/>
    <col min="4865" max="4865" width="2.140625" style="1" customWidth="1"/>
    <col min="4866" max="4866" width="1.85546875" style="1" customWidth="1"/>
    <col min="4867" max="4867" width="2.42578125" style="1" customWidth="1"/>
    <col min="4868" max="4868" width="2" style="1" customWidth="1"/>
    <col min="4869" max="4869" width="28.42578125" style="1" customWidth="1"/>
    <col min="4870" max="4870" width="7.140625" style="1" customWidth="1"/>
    <col min="4871" max="4871" width="16.5703125" style="1" customWidth="1"/>
    <col min="4872" max="4872" width="16.140625" style="1" customWidth="1"/>
    <col min="4873" max="4873" width="20.140625" style="1" customWidth="1"/>
    <col min="4874" max="4874" width="20" style="1" customWidth="1"/>
    <col min="4875" max="4875" width="3" style="1" customWidth="1"/>
    <col min="4876" max="4876" width="6.42578125" style="1" customWidth="1"/>
    <col min="4877" max="4877" width="48.5703125" style="1" customWidth="1"/>
    <col min="4878" max="5120" width="9.140625" style="1"/>
    <col min="5121" max="5121" width="2.140625" style="1" customWidth="1"/>
    <col min="5122" max="5122" width="1.85546875" style="1" customWidth="1"/>
    <col min="5123" max="5123" width="2.42578125" style="1" customWidth="1"/>
    <col min="5124" max="5124" width="2" style="1" customWidth="1"/>
    <col min="5125" max="5125" width="28.42578125" style="1" customWidth="1"/>
    <col min="5126" max="5126" width="7.140625" style="1" customWidth="1"/>
    <col min="5127" max="5127" width="16.5703125" style="1" customWidth="1"/>
    <col min="5128" max="5128" width="16.140625" style="1" customWidth="1"/>
    <col min="5129" max="5129" width="20.140625" style="1" customWidth="1"/>
    <col min="5130" max="5130" width="20" style="1" customWidth="1"/>
    <col min="5131" max="5131" width="3" style="1" customWidth="1"/>
    <col min="5132" max="5132" width="6.42578125" style="1" customWidth="1"/>
    <col min="5133" max="5133" width="48.5703125" style="1" customWidth="1"/>
    <col min="5134" max="5376" width="9.140625" style="1"/>
    <col min="5377" max="5377" width="2.140625" style="1" customWidth="1"/>
    <col min="5378" max="5378" width="1.85546875" style="1" customWidth="1"/>
    <col min="5379" max="5379" width="2.42578125" style="1" customWidth="1"/>
    <col min="5380" max="5380" width="2" style="1" customWidth="1"/>
    <col min="5381" max="5381" width="28.42578125" style="1" customWidth="1"/>
    <col min="5382" max="5382" width="7.140625" style="1" customWidth="1"/>
    <col min="5383" max="5383" width="16.5703125" style="1" customWidth="1"/>
    <col min="5384" max="5384" width="16.140625" style="1" customWidth="1"/>
    <col min="5385" max="5385" width="20.140625" style="1" customWidth="1"/>
    <col min="5386" max="5386" width="20" style="1" customWidth="1"/>
    <col min="5387" max="5387" width="3" style="1" customWidth="1"/>
    <col min="5388" max="5388" width="6.42578125" style="1" customWidth="1"/>
    <col min="5389" max="5389" width="48.5703125" style="1" customWidth="1"/>
    <col min="5390" max="5632" width="9.140625" style="1"/>
    <col min="5633" max="5633" width="2.140625" style="1" customWidth="1"/>
    <col min="5634" max="5634" width="1.85546875" style="1" customWidth="1"/>
    <col min="5635" max="5635" width="2.42578125" style="1" customWidth="1"/>
    <col min="5636" max="5636" width="2" style="1" customWidth="1"/>
    <col min="5637" max="5637" width="28.42578125" style="1" customWidth="1"/>
    <col min="5638" max="5638" width="7.140625" style="1" customWidth="1"/>
    <col min="5639" max="5639" width="16.5703125" style="1" customWidth="1"/>
    <col min="5640" max="5640" width="16.140625" style="1" customWidth="1"/>
    <col min="5641" max="5641" width="20.140625" style="1" customWidth="1"/>
    <col min="5642" max="5642" width="20" style="1" customWidth="1"/>
    <col min="5643" max="5643" width="3" style="1" customWidth="1"/>
    <col min="5644" max="5644" width="6.42578125" style="1" customWidth="1"/>
    <col min="5645" max="5645" width="48.5703125" style="1" customWidth="1"/>
    <col min="5646" max="5888" width="9.140625" style="1"/>
    <col min="5889" max="5889" width="2.140625" style="1" customWidth="1"/>
    <col min="5890" max="5890" width="1.85546875" style="1" customWidth="1"/>
    <col min="5891" max="5891" width="2.42578125" style="1" customWidth="1"/>
    <col min="5892" max="5892" width="2" style="1" customWidth="1"/>
    <col min="5893" max="5893" width="28.42578125" style="1" customWidth="1"/>
    <col min="5894" max="5894" width="7.140625" style="1" customWidth="1"/>
    <col min="5895" max="5895" width="16.5703125" style="1" customWidth="1"/>
    <col min="5896" max="5896" width="16.140625" style="1" customWidth="1"/>
    <col min="5897" max="5897" width="20.140625" style="1" customWidth="1"/>
    <col min="5898" max="5898" width="20" style="1" customWidth="1"/>
    <col min="5899" max="5899" width="3" style="1" customWidth="1"/>
    <col min="5900" max="5900" width="6.42578125" style="1" customWidth="1"/>
    <col min="5901" max="5901" width="48.5703125" style="1" customWidth="1"/>
    <col min="5902" max="6144" width="9.140625" style="1"/>
    <col min="6145" max="6145" width="2.140625" style="1" customWidth="1"/>
    <col min="6146" max="6146" width="1.85546875" style="1" customWidth="1"/>
    <col min="6147" max="6147" width="2.42578125" style="1" customWidth="1"/>
    <col min="6148" max="6148" width="2" style="1" customWidth="1"/>
    <col min="6149" max="6149" width="28.42578125" style="1" customWidth="1"/>
    <col min="6150" max="6150" width="7.140625" style="1" customWidth="1"/>
    <col min="6151" max="6151" width="16.5703125" style="1" customWidth="1"/>
    <col min="6152" max="6152" width="16.140625" style="1" customWidth="1"/>
    <col min="6153" max="6153" width="20.140625" style="1" customWidth="1"/>
    <col min="6154" max="6154" width="20" style="1" customWidth="1"/>
    <col min="6155" max="6155" width="3" style="1" customWidth="1"/>
    <col min="6156" max="6156" width="6.42578125" style="1" customWidth="1"/>
    <col min="6157" max="6157" width="48.5703125" style="1" customWidth="1"/>
    <col min="6158" max="6400" width="9.140625" style="1"/>
    <col min="6401" max="6401" width="2.140625" style="1" customWidth="1"/>
    <col min="6402" max="6402" width="1.85546875" style="1" customWidth="1"/>
    <col min="6403" max="6403" width="2.42578125" style="1" customWidth="1"/>
    <col min="6404" max="6404" width="2" style="1" customWidth="1"/>
    <col min="6405" max="6405" width="28.42578125" style="1" customWidth="1"/>
    <col min="6406" max="6406" width="7.140625" style="1" customWidth="1"/>
    <col min="6407" max="6407" width="16.5703125" style="1" customWidth="1"/>
    <col min="6408" max="6408" width="16.140625" style="1" customWidth="1"/>
    <col min="6409" max="6409" width="20.140625" style="1" customWidth="1"/>
    <col min="6410" max="6410" width="20" style="1" customWidth="1"/>
    <col min="6411" max="6411" width="3" style="1" customWidth="1"/>
    <col min="6412" max="6412" width="6.42578125" style="1" customWidth="1"/>
    <col min="6413" max="6413" width="48.5703125" style="1" customWidth="1"/>
    <col min="6414" max="6656" width="9.140625" style="1"/>
    <col min="6657" max="6657" width="2.140625" style="1" customWidth="1"/>
    <col min="6658" max="6658" width="1.85546875" style="1" customWidth="1"/>
    <col min="6659" max="6659" width="2.42578125" style="1" customWidth="1"/>
    <col min="6660" max="6660" width="2" style="1" customWidth="1"/>
    <col min="6661" max="6661" width="28.42578125" style="1" customWidth="1"/>
    <col min="6662" max="6662" width="7.140625" style="1" customWidth="1"/>
    <col min="6663" max="6663" width="16.5703125" style="1" customWidth="1"/>
    <col min="6664" max="6664" width="16.140625" style="1" customWidth="1"/>
    <col min="6665" max="6665" width="20.140625" style="1" customWidth="1"/>
    <col min="6666" max="6666" width="20" style="1" customWidth="1"/>
    <col min="6667" max="6667" width="3" style="1" customWidth="1"/>
    <col min="6668" max="6668" width="6.42578125" style="1" customWidth="1"/>
    <col min="6669" max="6669" width="48.5703125" style="1" customWidth="1"/>
    <col min="6670" max="6912" width="9.140625" style="1"/>
    <col min="6913" max="6913" width="2.140625" style="1" customWidth="1"/>
    <col min="6914" max="6914" width="1.85546875" style="1" customWidth="1"/>
    <col min="6915" max="6915" width="2.42578125" style="1" customWidth="1"/>
    <col min="6916" max="6916" width="2" style="1" customWidth="1"/>
    <col min="6917" max="6917" width="28.42578125" style="1" customWidth="1"/>
    <col min="6918" max="6918" width="7.140625" style="1" customWidth="1"/>
    <col min="6919" max="6919" width="16.5703125" style="1" customWidth="1"/>
    <col min="6920" max="6920" width="16.140625" style="1" customWidth="1"/>
    <col min="6921" max="6921" width="20.140625" style="1" customWidth="1"/>
    <col min="6922" max="6922" width="20" style="1" customWidth="1"/>
    <col min="6923" max="6923" width="3" style="1" customWidth="1"/>
    <col min="6924" max="6924" width="6.42578125" style="1" customWidth="1"/>
    <col min="6925" max="6925" width="48.5703125" style="1" customWidth="1"/>
    <col min="6926" max="7168" width="9.140625" style="1"/>
    <col min="7169" max="7169" width="2.140625" style="1" customWidth="1"/>
    <col min="7170" max="7170" width="1.85546875" style="1" customWidth="1"/>
    <col min="7171" max="7171" width="2.42578125" style="1" customWidth="1"/>
    <col min="7172" max="7172" width="2" style="1" customWidth="1"/>
    <col min="7173" max="7173" width="28.42578125" style="1" customWidth="1"/>
    <col min="7174" max="7174" width="7.140625" style="1" customWidth="1"/>
    <col min="7175" max="7175" width="16.5703125" style="1" customWidth="1"/>
    <col min="7176" max="7176" width="16.140625" style="1" customWidth="1"/>
    <col min="7177" max="7177" width="20.140625" style="1" customWidth="1"/>
    <col min="7178" max="7178" width="20" style="1" customWidth="1"/>
    <col min="7179" max="7179" width="3" style="1" customWidth="1"/>
    <col min="7180" max="7180" width="6.42578125" style="1" customWidth="1"/>
    <col min="7181" max="7181" width="48.5703125" style="1" customWidth="1"/>
    <col min="7182" max="7424" width="9.140625" style="1"/>
    <col min="7425" max="7425" width="2.140625" style="1" customWidth="1"/>
    <col min="7426" max="7426" width="1.85546875" style="1" customWidth="1"/>
    <col min="7427" max="7427" width="2.42578125" style="1" customWidth="1"/>
    <col min="7428" max="7428" width="2" style="1" customWidth="1"/>
    <col min="7429" max="7429" width="28.42578125" style="1" customWidth="1"/>
    <col min="7430" max="7430" width="7.140625" style="1" customWidth="1"/>
    <col min="7431" max="7431" width="16.5703125" style="1" customWidth="1"/>
    <col min="7432" max="7432" width="16.140625" style="1" customWidth="1"/>
    <col min="7433" max="7433" width="20.140625" style="1" customWidth="1"/>
    <col min="7434" max="7434" width="20" style="1" customWidth="1"/>
    <col min="7435" max="7435" width="3" style="1" customWidth="1"/>
    <col min="7436" max="7436" width="6.42578125" style="1" customWidth="1"/>
    <col min="7437" max="7437" width="48.5703125" style="1" customWidth="1"/>
    <col min="7438" max="7680" width="9.140625" style="1"/>
    <col min="7681" max="7681" width="2.140625" style="1" customWidth="1"/>
    <col min="7682" max="7682" width="1.85546875" style="1" customWidth="1"/>
    <col min="7683" max="7683" width="2.42578125" style="1" customWidth="1"/>
    <col min="7684" max="7684" width="2" style="1" customWidth="1"/>
    <col min="7685" max="7685" width="28.42578125" style="1" customWidth="1"/>
    <col min="7686" max="7686" width="7.140625" style="1" customWidth="1"/>
    <col min="7687" max="7687" width="16.5703125" style="1" customWidth="1"/>
    <col min="7688" max="7688" width="16.140625" style="1" customWidth="1"/>
    <col min="7689" max="7689" width="20.140625" style="1" customWidth="1"/>
    <col min="7690" max="7690" width="20" style="1" customWidth="1"/>
    <col min="7691" max="7691" width="3" style="1" customWidth="1"/>
    <col min="7692" max="7692" width="6.42578125" style="1" customWidth="1"/>
    <col min="7693" max="7693" width="48.5703125" style="1" customWidth="1"/>
    <col min="7694" max="7936" width="9.140625" style="1"/>
    <col min="7937" max="7937" width="2.140625" style="1" customWidth="1"/>
    <col min="7938" max="7938" width="1.85546875" style="1" customWidth="1"/>
    <col min="7939" max="7939" width="2.42578125" style="1" customWidth="1"/>
    <col min="7940" max="7940" width="2" style="1" customWidth="1"/>
    <col min="7941" max="7941" width="28.42578125" style="1" customWidth="1"/>
    <col min="7942" max="7942" width="7.140625" style="1" customWidth="1"/>
    <col min="7943" max="7943" width="16.5703125" style="1" customWidth="1"/>
    <col min="7944" max="7944" width="16.140625" style="1" customWidth="1"/>
    <col min="7945" max="7945" width="20.140625" style="1" customWidth="1"/>
    <col min="7946" max="7946" width="20" style="1" customWidth="1"/>
    <col min="7947" max="7947" width="3" style="1" customWidth="1"/>
    <col min="7948" max="7948" width="6.42578125" style="1" customWidth="1"/>
    <col min="7949" max="7949" width="48.5703125" style="1" customWidth="1"/>
    <col min="7950" max="8192" width="9.140625" style="1"/>
    <col min="8193" max="8193" width="2.140625" style="1" customWidth="1"/>
    <col min="8194" max="8194" width="1.85546875" style="1" customWidth="1"/>
    <col min="8195" max="8195" width="2.42578125" style="1" customWidth="1"/>
    <col min="8196" max="8196" width="2" style="1" customWidth="1"/>
    <col min="8197" max="8197" width="28.42578125" style="1" customWidth="1"/>
    <col min="8198" max="8198" width="7.140625" style="1" customWidth="1"/>
    <col min="8199" max="8199" width="16.5703125" style="1" customWidth="1"/>
    <col min="8200" max="8200" width="16.140625" style="1" customWidth="1"/>
    <col min="8201" max="8201" width="20.140625" style="1" customWidth="1"/>
    <col min="8202" max="8202" width="20" style="1" customWidth="1"/>
    <col min="8203" max="8203" width="3" style="1" customWidth="1"/>
    <col min="8204" max="8204" width="6.42578125" style="1" customWidth="1"/>
    <col min="8205" max="8205" width="48.5703125" style="1" customWidth="1"/>
    <col min="8206" max="8448" width="9.140625" style="1"/>
    <col min="8449" max="8449" width="2.140625" style="1" customWidth="1"/>
    <col min="8450" max="8450" width="1.85546875" style="1" customWidth="1"/>
    <col min="8451" max="8451" width="2.42578125" style="1" customWidth="1"/>
    <col min="8452" max="8452" width="2" style="1" customWidth="1"/>
    <col min="8453" max="8453" width="28.42578125" style="1" customWidth="1"/>
    <col min="8454" max="8454" width="7.140625" style="1" customWidth="1"/>
    <col min="8455" max="8455" width="16.5703125" style="1" customWidth="1"/>
    <col min="8456" max="8456" width="16.140625" style="1" customWidth="1"/>
    <col min="8457" max="8457" width="20.140625" style="1" customWidth="1"/>
    <col min="8458" max="8458" width="20" style="1" customWidth="1"/>
    <col min="8459" max="8459" width="3" style="1" customWidth="1"/>
    <col min="8460" max="8460" width="6.42578125" style="1" customWidth="1"/>
    <col min="8461" max="8461" width="48.5703125" style="1" customWidth="1"/>
    <col min="8462" max="8704" width="9.140625" style="1"/>
    <col min="8705" max="8705" width="2.140625" style="1" customWidth="1"/>
    <col min="8706" max="8706" width="1.85546875" style="1" customWidth="1"/>
    <col min="8707" max="8707" width="2.42578125" style="1" customWidth="1"/>
    <col min="8708" max="8708" width="2" style="1" customWidth="1"/>
    <col min="8709" max="8709" width="28.42578125" style="1" customWidth="1"/>
    <col min="8710" max="8710" width="7.140625" style="1" customWidth="1"/>
    <col min="8711" max="8711" width="16.5703125" style="1" customWidth="1"/>
    <col min="8712" max="8712" width="16.140625" style="1" customWidth="1"/>
    <col min="8713" max="8713" width="20.140625" style="1" customWidth="1"/>
    <col min="8714" max="8714" width="20" style="1" customWidth="1"/>
    <col min="8715" max="8715" width="3" style="1" customWidth="1"/>
    <col min="8716" max="8716" width="6.42578125" style="1" customWidth="1"/>
    <col min="8717" max="8717" width="48.5703125" style="1" customWidth="1"/>
    <col min="8718" max="8960" width="9.140625" style="1"/>
    <col min="8961" max="8961" width="2.140625" style="1" customWidth="1"/>
    <col min="8962" max="8962" width="1.85546875" style="1" customWidth="1"/>
    <col min="8963" max="8963" width="2.42578125" style="1" customWidth="1"/>
    <col min="8964" max="8964" width="2" style="1" customWidth="1"/>
    <col min="8965" max="8965" width="28.42578125" style="1" customWidth="1"/>
    <col min="8966" max="8966" width="7.140625" style="1" customWidth="1"/>
    <col min="8967" max="8967" width="16.5703125" style="1" customWidth="1"/>
    <col min="8968" max="8968" width="16.140625" style="1" customWidth="1"/>
    <col min="8969" max="8969" width="20.140625" style="1" customWidth="1"/>
    <col min="8970" max="8970" width="20" style="1" customWidth="1"/>
    <col min="8971" max="8971" width="3" style="1" customWidth="1"/>
    <col min="8972" max="8972" width="6.42578125" style="1" customWidth="1"/>
    <col min="8973" max="8973" width="48.5703125" style="1" customWidth="1"/>
    <col min="8974" max="9216" width="9.140625" style="1"/>
    <col min="9217" max="9217" width="2.140625" style="1" customWidth="1"/>
    <col min="9218" max="9218" width="1.85546875" style="1" customWidth="1"/>
    <col min="9219" max="9219" width="2.42578125" style="1" customWidth="1"/>
    <col min="9220" max="9220" width="2" style="1" customWidth="1"/>
    <col min="9221" max="9221" width="28.42578125" style="1" customWidth="1"/>
    <col min="9222" max="9222" width="7.140625" style="1" customWidth="1"/>
    <col min="9223" max="9223" width="16.5703125" style="1" customWidth="1"/>
    <col min="9224" max="9224" width="16.140625" style="1" customWidth="1"/>
    <col min="9225" max="9225" width="20.140625" style="1" customWidth="1"/>
    <col min="9226" max="9226" width="20" style="1" customWidth="1"/>
    <col min="9227" max="9227" width="3" style="1" customWidth="1"/>
    <col min="9228" max="9228" width="6.42578125" style="1" customWidth="1"/>
    <col min="9229" max="9229" width="48.5703125" style="1" customWidth="1"/>
    <col min="9230" max="9472" width="9.140625" style="1"/>
    <col min="9473" max="9473" width="2.140625" style="1" customWidth="1"/>
    <col min="9474" max="9474" width="1.85546875" style="1" customWidth="1"/>
    <col min="9475" max="9475" width="2.42578125" style="1" customWidth="1"/>
    <col min="9476" max="9476" width="2" style="1" customWidth="1"/>
    <col min="9477" max="9477" width="28.42578125" style="1" customWidth="1"/>
    <col min="9478" max="9478" width="7.140625" style="1" customWidth="1"/>
    <col min="9479" max="9479" width="16.5703125" style="1" customWidth="1"/>
    <col min="9480" max="9480" width="16.140625" style="1" customWidth="1"/>
    <col min="9481" max="9481" width="20.140625" style="1" customWidth="1"/>
    <col min="9482" max="9482" width="20" style="1" customWidth="1"/>
    <col min="9483" max="9483" width="3" style="1" customWidth="1"/>
    <col min="9484" max="9484" width="6.42578125" style="1" customWidth="1"/>
    <col min="9485" max="9485" width="48.5703125" style="1" customWidth="1"/>
    <col min="9486" max="9728" width="9.140625" style="1"/>
    <col min="9729" max="9729" width="2.140625" style="1" customWidth="1"/>
    <col min="9730" max="9730" width="1.85546875" style="1" customWidth="1"/>
    <col min="9731" max="9731" width="2.42578125" style="1" customWidth="1"/>
    <col min="9732" max="9732" width="2" style="1" customWidth="1"/>
    <col min="9733" max="9733" width="28.42578125" style="1" customWidth="1"/>
    <col min="9734" max="9734" width="7.140625" style="1" customWidth="1"/>
    <col min="9735" max="9735" width="16.5703125" style="1" customWidth="1"/>
    <col min="9736" max="9736" width="16.140625" style="1" customWidth="1"/>
    <col min="9737" max="9737" width="20.140625" style="1" customWidth="1"/>
    <col min="9738" max="9738" width="20" style="1" customWidth="1"/>
    <col min="9739" max="9739" width="3" style="1" customWidth="1"/>
    <col min="9740" max="9740" width="6.42578125" style="1" customWidth="1"/>
    <col min="9741" max="9741" width="48.5703125" style="1" customWidth="1"/>
    <col min="9742" max="9984" width="9.140625" style="1"/>
    <col min="9985" max="9985" width="2.140625" style="1" customWidth="1"/>
    <col min="9986" max="9986" width="1.85546875" style="1" customWidth="1"/>
    <col min="9987" max="9987" width="2.42578125" style="1" customWidth="1"/>
    <col min="9988" max="9988" width="2" style="1" customWidth="1"/>
    <col min="9989" max="9989" width="28.42578125" style="1" customWidth="1"/>
    <col min="9990" max="9990" width="7.140625" style="1" customWidth="1"/>
    <col min="9991" max="9991" width="16.5703125" style="1" customWidth="1"/>
    <col min="9992" max="9992" width="16.140625" style="1" customWidth="1"/>
    <col min="9993" max="9993" width="20.140625" style="1" customWidth="1"/>
    <col min="9994" max="9994" width="20" style="1" customWidth="1"/>
    <col min="9995" max="9995" width="3" style="1" customWidth="1"/>
    <col min="9996" max="9996" width="6.42578125" style="1" customWidth="1"/>
    <col min="9997" max="9997" width="48.5703125" style="1" customWidth="1"/>
    <col min="9998" max="10240" width="9.140625" style="1"/>
    <col min="10241" max="10241" width="2.140625" style="1" customWidth="1"/>
    <col min="10242" max="10242" width="1.85546875" style="1" customWidth="1"/>
    <col min="10243" max="10243" width="2.42578125" style="1" customWidth="1"/>
    <col min="10244" max="10244" width="2" style="1" customWidth="1"/>
    <col min="10245" max="10245" width="28.42578125" style="1" customWidth="1"/>
    <col min="10246" max="10246" width="7.140625" style="1" customWidth="1"/>
    <col min="10247" max="10247" width="16.5703125" style="1" customWidth="1"/>
    <col min="10248" max="10248" width="16.140625" style="1" customWidth="1"/>
    <col min="10249" max="10249" width="20.140625" style="1" customWidth="1"/>
    <col min="10250" max="10250" width="20" style="1" customWidth="1"/>
    <col min="10251" max="10251" width="3" style="1" customWidth="1"/>
    <col min="10252" max="10252" width="6.42578125" style="1" customWidth="1"/>
    <col min="10253" max="10253" width="48.5703125" style="1" customWidth="1"/>
    <col min="10254" max="10496" width="9.140625" style="1"/>
    <col min="10497" max="10497" width="2.140625" style="1" customWidth="1"/>
    <col min="10498" max="10498" width="1.85546875" style="1" customWidth="1"/>
    <col min="10499" max="10499" width="2.42578125" style="1" customWidth="1"/>
    <col min="10500" max="10500" width="2" style="1" customWidth="1"/>
    <col min="10501" max="10501" width="28.42578125" style="1" customWidth="1"/>
    <col min="10502" max="10502" width="7.140625" style="1" customWidth="1"/>
    <col min="10503" max="10503" width="16.5703125" style="1" customWidth="1"/>
    <col min="10504" max="10504" width="16.140625" style="1" customWidth="1"/>
    <col min="10505" max="10505" width="20.140625" style="1" customWidth="1"/>
    <col min="10506" max="10506" width="20" style="1" customWidth="1"/>
    <col min="10507" max="10507" width="3" style="1" customWidth="1"/>
    <col min="10508" max="10508" width="6.42578125" style="1" customWidth="1"/>
    <col min="10509" max="10509" width="48.5703125" style="1" customWidth="1"/>
    <col min="10510" max="10752" width="9.140625" style="1"/>
    <col min="10753" max="10753" width="2.140625" style="1" customWidth="1"/>
    <col min="10754" max="10754" width="1.85546875" style="1" customWidth="1"/>
    <col min="10755" max="10755" width="2.42578125" style="1" customWidth="1"/>
    <col min="10756" max="10756" width="2" style="1" customWidth="1"/>
    <col min="10757" max="10757" width="28.42578125" style="1" customWidth="1"/>
    <col min="10758" max="10758" width="7.140625" style="1" customWidth="1"/>
    <col min="10759" max="10759" width="16.5703125" style="1" customWidth="1"/>
    <col min="10760" max="10760" width="16.140625" style="1" customWidth="1"/>
    <col min="10761" max="10761" width="20.140625" style="1" customWidth="1"/>
    <col min="10762" max="10762" width="20" style="1" customWidth="1"/>
    <col min="10763" max="10763" width="3" style="1" customWidth="1"/>
    <col min="10764" max="10764" width="6.42578125" style="1" customWidth="1"/>
    <col min="10765" max="10765" width="48.5703125" style="1" customWidth="1"/>
    <col min="10766" max="11008" width="9.140625" style="1"/>
    <col min="11009" max="11009" width="2.140625" style="1" customWidth="1"/>
    <col min="11010" max="11010" width="1.85546875" style="1" customWidth="1"/>
    <col min="11011" max="11011" width="2.42578125" style="1" customWidth="1"/>
    <col min="11012" max="11012" width="2" style="1" customWidth="1"/>
    <col min="11013" max="11013" width="28.42578125" style="1" customWidth="1"/>
    <col min="11014" max="11014" width="7.140625" style="1" customWidth="1"/>
    <col min="11015" max="11015" width="16.5703125" style="1" customWidth="1"/>
    <col min="11016" max="11016" width="16.140625" style="1" customWidth="1"/>
    <col min="11017" max="11017" width="20.140625" style="1" customWidth="1"/>
    <col min="11018" max="11018" width="20" style="1" customWidth="1"/>
    <col min="11019" max="11019" width="3" style="1" customWidth="1"/>
    <col min="11020" max="11020" width="6.42578125" style="1" customWidth="1"/>
    <col min="11021" max="11021" width="48.5703125" style="1" customWidth="1"/>
    <col min="11022" max="11264" width="9.140625" style="1"/>
    <col min="11265" max="11265" width="2.140625" style="1" customWidth="1"/>
    <col min="11266" max="11266" width="1.85546875" style="1" customWidth="1"/>
    <col min="11267" max="11267" width="2.42578125" style="1" customWidth="1"/>
    <col min="11268" max="11268" width="2" style="1" customWidth="1"/>
    <col min="11269" max="11269" width="28.42578125" style="1" customWidth="1"/>
    <col min="11270" max="11270" width="7.140625" style="1" customWidth="1"/>
    <col min="11271" max="11271" width="16.5703125" style="1" customWidth="1"/>
    <col min="11272" max="11272" width="16.140625" style="1" customWidth="1"/>
    <col min="11273" max="11273" width="20.140625" style="1" customWidth="1"/>
    <col min="11274" max="11274" width="20" style="1" customWidth="1"/>
    <col min="11275" max="11275" width="3" style="1" customWidth="1"/>
    <col min="11276" max="11276" width="6.42578125" style="1" customWidth="1"/>
    <col min="11277" max="11277" width="48.5703125" style="1" customWidth="1"/>
    <col min="11278" max="11520" width="9.140625" style="1"/>
    <col min="11521" max="11521" width="2.140625" style="1" customWidth="1"/>
    <col min="11522" max="11522" width="1.85546875" style="1" customWidth="1"/>
    <col min="11523" max="11523" width="2.42578125" style="1" customWidth="1"/>
    <col min="11524" max="11524" width="2" style="1" customWidth="1"/>
    <col min="11525" max="11525" width="28.42578125" style="1" customWidth="1"/>
    <col min="11526" max="11526" width="7.140625" style="1" customWidth="1"/>
    <col min="11527" max="11527" width="16.5703125" style="1" customWidth="1"/>
    <col min="11528" max="11528" width="16.140625" style="1" customWidth="1"/>
    <col min="11529" max="11529" width="20.140625" style="1" customWidth="1"/>
    <col min="11530" max="11530" width="20" style="1" customWidth="1"/>
    <col min="11531" max="11531" width="3" style="1" customWidth="1"/>
    <col min="11532" max="11532" width="6.42578125" style="1" customWidth="1"/>
    <col min="11533" max="11533" width="48.5703125" style="1" customWidth="1"/>
    <col min="11534" max="11776" width="9.140625" style="1"/>
    <col min="11777" max="11777" width="2.140625" style="1" customWidth="1"/>
    <col min="11778" max="11778" width="1.85546875" style="1" customWidth="1"/>
    <col min="11779" max="11779" width="2.42578125" style="1" customWidth="1"/>
    <col min="11780" max="11780" width="2" style="1" customWidth="1"/>
    <col min="11781" max="11781" width="28.42578125" style="1" customWidth="1"/>
    <col min="11782" max="11782" width="7.140625" style="1" customWidth="1"/>
    <col min="11783" max="11783" width="16.5703125" style="1" customWidth="1"/>
    <col min="11784" max="11784" width="16.140625" style="1" customWidth="1"/>
    <col min="11785" max="11785" width="20.140625" style="1" customWidth="1"/>
    <col min="11786" max="11786" width="20" style="1" customWidth="1"/>
    <col min="11787" max="11787" width="3" style="1" customWidth="1"/>
    <col min="11788" max="11788" width="6.42578125" style="1" customWidth="1"/>
    <col min="11789" max="11789" width="48.5703125" style="1" customWidth="1"/>
    <col min="11790" max="12032" width="9.140625" style="1"/>
    <col min="12033" max="12033" width="2.140625" style="1" customWidth="1"/>
    <col min="12034" max="12034" width="1.85546875" style="1" customWidth="1"/>
    <col min="12035" max="12035" width="2.42578125" style="1" customWidth="1"/>
    <col min="12036" max="12036" width="2" style="1" customWidth="1"/>
    <col min="12037" max="12037" width="28.42578125" style="1" customWidth="1"/>
    <col min="12038" max="12038" width="7.140625" style="1" customWidth="1"/>
    <col min="12039" max="12039" width="16.5703125" style="1" customWidth="1"/>
    <col min="12040" max="12040" width="16.140625" style="1" customWidth="1"/>
    <col min="12041" max="12041" width="20.140625" style="1" customWidth="1"/>
    <col min="12042" max="12042" width="20" style="1" customWidth="1"/>
    <col min="12043" max="12043" width="3" style="1" customWidth="1"/>
    <col min="12044" max="12044" width="6.42578125" style="1" customWidth="1"/>
    <col min="12045" max="12045" width="48.5703125" style="1" customWidth="1"/>
    <col min="12046" max="12288" width="9.140625" style="1"/>
    <col min="12289" max="12289" width="2.140625" style="1" customWidth="1"/>
    <col min="12290" max="12290" width="1.85546875" style="1" customWidth="1"/>
    <col min="12291" max="12291" width="2.42578125" style="1" customWidth="1"/>
    <col min="12292" max="12292" width="2" style="1" customWidth="1"/>
    <col min="12293" max="12293" width="28.42578125" style="1" customWidth="1"/>
    <col min="12294" max="12294" width="7.140625" style="1" customWidth="1"/>
    <col min="12295" max="12295" width="16.5703125" style="1" customWidth="1"/>
    <col min="12296" max="12296" width="16.140625" style="1" customWidth="1"/>
    <col min="12297" max="12297" width="20.140625" style="1" customWidth="1"/>
    <col min="12298" max="12298" width="20" style="1" customWidth="1"/>
    <col min="12299" max="12299" width="3" style="1" customWidth="1"/>
    <col min="12300" max="12300" width="6.42578125" style="1" customWidth="1"/>
    <col min="12301" max="12301" width="48.5703125" style="1" customWidth="1"/>
    <col min="12302" max="12544" width="9.140625" style="1"/>
    <col min="12545" max="12545" width="2.140625" style="1" customWidth="1"/>
    <col min="12546" max="12546" width="1.85546875" style="1" customWidth="1"/>
    <col min="12547" max="12547" width="2.42578125" style="1" customWidth="1"/>
    <col min="12548" max="12548" width="2" style="1" customWidth="1"/>
    <col min="12549" max="12549" width="28.42578125" style="1" customWidth="1"/>
    <col min="12550" max="12550" width="7.140625" style="1" customWidth="1"/>
    <col min="12551" max="12551" width="16.5703125" style="1" customWidth="1"/>
    <col min="12552" max="12552" width="16.140625" style="1" customWidth="1"/>
    <col min="12553" max="12553" width="20.140625" style="1" customWidth="1"/>
    <col min="12554" max="12554" width="20" style="1" customWidth="1"/>
    <col min="12555" max="12555" width="3" style="1" customWidth="1"/>
    <col min="12556" max="12556" width="6.42578125" style="1" customWidth="1"/>
    <col min="12557" max="12557" width="48.5703125" style="1" customWidth="1"/>
    <col min="12558" max="12800" width="9.140625" style="1"/>
    <col min="12801" max="12801" width="2.140625" style="1" customWidth="1"/>
    <col min="12802" max="12802" width="1.85546875" style="1" customWidth="1"/>
    <col min="12803" max="12803" width="2.42578125" style="1" customWidth="1"/>
    <col min="12804" max="12804" width="2" style="1" customWidth="1"/>
    <col min="12805" max="12805" width="28.42578125" style="1" customWidth="1"/>
    <col min="12806" max="12806" width="7.140625" style="1" customWidth="1"/>
    <col min="12807" max="12807" width="16.5703125" style="1" customWidth="1"/>
    <col min="12808" max="12808" width="16.140625" style="1" customWidth="1"/>
    <col min="12809" max="12809" width="20.140625" style="1" customWidth="1"/>
    <col min="12810" max="12810" width="20" style="1" customWidth="1"/>
    <col min="12811" max="12811" width="3" style="1" customWidth="1"/>
    <col min="12812" max="12812" width="6.42578125" style="1" customWidth="1"/>
    <col min="12813" max="12813" width="48.5703125" style="1" customWidth="1"/>
    <col min="12814" max="13056" width="9.140625" style="1"/>
    <col min="13057" max="13057" width="2.140625" style="1" customWidth="1"/>
    <col min="13058" max="13058" width="1.85546875" style="1" customWidth="1"/>
    <col min="13059" max="13059" width="2.42578125" style="1" customWidth="1"/>
    <col min="13060" max="13060" width="2" style="1" customWidth="1"/>
    <col min="13061" max="13061" width="28.42578125" style="1" customWidth="1"/>
    <col min="13062" max="13062" width="7.140625" style="1" customWidth="1"/>
    <col min="13063" max="13063" width="16.5703125" style="1" customWidth="1"/>
    <col min="13064" max="13064" width="16.140625" style="1" customWidth="1"/>
    <col min="13065" max="13065" width="20.140625" style="1" customWidth="1"/>
    <col min="13066" max="13066" width="20" style="1" customWidth="1"/>
    <col min="13067" max="13067" width="3" style="1" customWidth="1"/>
    <col min="13068" max="13068" width="6.42578125" style="1" customWidth="1"/>
    <col min="13069" max="13069" width="48.5703125" style="1" customWidth="1"/>
    <col min="13070" max="13312" width="9.140625" style="1"/>
    <col min="13313" max="13313" width="2.140625" style="1" customWidth="1"/>
    <col min="13314" max="13314" width="1.85546875" style="1" customWidth="1"/>
    <col min="13315" max="13315" width="2.42578125" style="1" customWidth="1"/>
    <col min="13316" max="13316" width="2" style="1" customWidth="1"/>
    <col min="13317" max="13317" width="28.42578125" style="1" customWidth="1"/>
    <col min="13318" max="13318" width="7.140625" style="1" customWidth="1"/>
    <col min="13319" max="13319" width="16.5703125" style="1" customWidth="1"/>
    <col min="13320" max="13320" width="16.140625" style="1" customWidth="1"/>
    <col min="13321" max="13321" width="20.140625" style="1" customWidth="1"/>
    <col min="13322" max="13322" width="20" style="1" customWidth="1"/>
    <col min="13323" max="13323" width="3" style="1" customWidth="1"/>
    <col min="13324" max="13324" width="6.42578125" style="1" customWidth="1"/>
    <col min="13325" max="13325" width="48.5703125" style="1" customWidth="1"/>
    <col min="13326" max="13568" width="9.140625" style="1"/>
    <col min="13569" max="13569" width="2.140625" style="1" customWidth="1"/>
    <col min="13570" max="13570" width="1.85546875" style="1" customWidth="1"/>
    <col min="13571" max="13571" width="2.42578125" style="1" customWidth="1"/>
    <col min="13572" max="13572" width="2" style="1" customWidth="1"/>
    <col min="13573" max="13573" width="28.42578125" style="1" customWidth="1"/>
    <col min="13574" max="13574" width="7.140625" style="1" customWidth="1"/>
    <col min="13575" max="13575" width="16.5703125" style="1" customWidth="1"/>
    <col min="13576" max="13576" width="16.140625" style="1" customWidth="1"/>
    <col min="13577" max="13577" width="20.140625" style="1" customWidth="1"/>
    <col min="13578" max="13578" width="20" style="1" customWidth="1"/>
    <col min="13579" max="13579" width="3" style="1" customWidth="1"/>
    <col min="13580" max="13580" width="6.42578125" style="1" customWidth="1"/>
    <col min="13581" max="13581" width="48.5703125" style="1" customWidth="1"/>
    <col min="13582" max="13824" width="9.140625" style="1"/>
    <col min="13825" max="13825" width="2.140625" style="1" customWidth="1"/>
    <col min="13826" max="13826" width="1.85546875" style="1" customWidth="1"/>
    <col min="13827" max="13827" width="2.42578125" style="1" customWidth="1"/>
    <col min="13828" max="13828" width="2" style="1" customWidth="1"/>
    <col min="13829" max="13829" width="28.42578125" style="1" customWidth="1"/>
    <col min="13830" max="13830" width="7.140625" style="1" customWidth="1"/>
    <col min="13831" max="13831" width="16.5703125" style="1" customWidth="1"/>
    <col min="13832" max="13832" width="16.140625" style="1" customWidth="1"/>
    <col min="13833" max="13833" width="20.140625" style="1" customWidth="1"/>
    <col min="13834" max="13834" width="20" style="1" customWidth="1"/>
    <col min="13835" max="13835" width="3" style="1" customWidth="1"/>
    <col min="13836" max="13836" width="6.42578125" style="1" customWidth="1"/>
    <col min="13837" max="13837" width="48.5703125" style="1" customWidth="1"/>
    <col min="13838" max="14080" width="9.140625" style="1"/>
    <col min="14081" max="14081" width="2.140625" style="1" customWidth="1"/>
    <col min="14082" max="14082" width="1.85546875" style="1" customWidth="1"/>
    <col min="14083" max="14083" width="2.42578125" style="1" customWidth="1"/>
    <col min="14084" max="14084" width="2" style="1" customWidth="1"/>
    <col min="14085" max="14085" width="28.42578125" style="1" customWidth="1"/>
    <col min="14086" max="14086" width="7.140625" style="1" customWidth="1"/>
    <col min="14087" max="14087" width="16.5703125" style="1" customWidth="1"/>
    <col min="14088" max="14088" width="16.140625" style="1" customWidth="1"/>
    <col min="14089" max="14089" width="20.140625" style="1" customWidth="1"/>
    <col min="14090" max="14090" width="20" style="1" customWidth="1"/>
    <col min="14091" max="14091" width="3" style="1" customWidth="1"/>
    <col min="14092" max="14092" width="6.42578125" style="1" customWidth="1"/>
    <col min="14093" max="14093" width="48.5703125" style="1" customWidth="1"/>
    <col min="14094" max="14336" width="9.140625" style="1"/>
    <col min="14337" max="14337" width="2.140625" style="1" customWidth="1"/>
    <col min="14338" max="14338" width="1.85546875" style="1" customWidth="1"/>
    <col min="14339" max="14339" width="2.42578125" style="1" customWidth="1"/>
    <col min="14340" max="14340" width="2" style="1" customWidth="1"/>
    <col min="14341" max="14341" width="28.42578125" style="1" customWidth="1"/>
    <col min="14342" max="14342" width="7.140625" style="1" customWidth="1"/>
    <col min="14343" max="14343" width="16.5703125" style="1" customWidth="1"/>
    <col min="14344" max="14344" width="16.140625" style="1" customWidth="1"/>
    <col min="14345" max="14345" width="20.140625" style="1" customWidth="1"/>
    <col min="14346" max="14346" width="20" style="1" customWidth="1"/>
    <col min="14347" max="14347" width="3" style="1" customWidth="1"/>
    <col min="14348" max="14348" width="6.42578125" style="1" customWidth="1"/>
    <col min="14349" max="14349" width="48.5703125" style="1" customWidth="1"/>
    <col min="14350" max="14592" width="9.140625" style="1"/>
    <col min="14593" max="14593" width="2.140625" style="1" customWidth="1"/>
    <col min="14594" max="14594" width="1.85546875" style="1" customWidth="1"/>
    <col min="14595" max="14595" width="2.42578125" style="1" customWidth="1"/>
    <col min="14596" max="14596" width="2" style="1" customWidth="1"/>
    <col min="14597" max="14597" width="28.42578125" style="1" customWidth="1"/>
    <col min="14598" max="14598" width="7.140625" style="1" customWidth="1"/>
    <col min="14599" max="14599" width="16.5703125" style="1" customWidth="1"/>
    <col min="14600" max="14600" width="16.140625" style="1" customWidth="1"/>
    <col min="14601" max="14601" width="20.140625" style="1" customWidth="1"/>
    <col min="14602" max="14602" width="20" style="1" customWidth="1"/>
    <col min="14603" max="14603" width="3" style="1" customWidth="1"/>
    <col min="14604" max="14604" width="6.42578125" style="1" customWidth="1"/>
    <col min="14605" max="14605" width="48.5703125" style="1" customWidth="1"/>
    <col min="14606" max="14848" width="9.140625" style="1"/>
    <col min="14849" max="14849" width="2.140625" style="1" customWidth="1"/>
    <col min="14850" max="14850" width="1.85546875" style="1" customWidth="1"/>
    <col min="14851" max="14851" width="2.42578125" style="1" customWidth="1"/>
    <col min="14852" max="14852" width="2" style="1" customWidth="1"/>
    <col min="14853" max="14853" width="28.42578125" style="1" customWidth="1"/>
    <col min="14854" max="14854" width="7.140625" style="1" customWidth="1"/>
    <col min="14855" max="14855" width="16.5703125" style="1" customWidth="1"/>
    <col min="14856" max="14856" width="16.140625" style="1" customWidth="1"/>
    <col min="14857" max="14857" width="20.140625" style="1" customWidth="1"/>
    <col min="14858" max="14858" width="20" style="1" customWidth="1"/>
    <col min="14859" max="14859" width="3" style="1" customWidth="1"/>
    <col min="14860" max="14860" width="6.42578125" style="1" customWidth="1"/>
    <col min="14861" max="14861" width="48.5703125" style="1" customWidth="1"/>
    <col min="14862" max="15104" width="9.140625" style="1"/>
    <col min="15105" max="15105" width="2.140625" style="1" customWidth="1"/>
    <col min="15106" max="15106" width="1.85546875" style="1" customWidth="1"/>
    <col min="15107" max="15107" width="2.42578125" style="1" customWidth="1"/>
    <col min="15108" max="15108" width="2" style="1" customWidth="1"/>
    <col min="15109" max="15109" width="28.42578125" style="1" customWidth="1"/>
    <col min="15110" max="15110" width="7.140625" style="1" customWidth="1"/>
    <col min="15111" max="15111" width="16.5703125" style="1" customWidth="1"/>
    <col min="15112" max="15112" width="16.140625" style="1" customWidth="1"/>
    <col min="15113" max="15113" width="20.140625" style="1" customWidth="1"/>
    <col min="15114" max="15114" width="20" style="1" customWidth="1"/>
    <col min="15115" max="15115" width="3" style="1" customWidth="1"/>
    <col min="15116" max="15116" width="6.42578125" style="1" customWidth="1"/>
    <col min="15117" max="15117" width="48.5703125" style="1" customWidth="1"/>
    <col min="15118" max="15360" width="9.140625" style="1"/>
    <col min="15361" max="15361" width="2.140625" style="1" customWidth="1"/>
    <col min="15362" max="15362" width="1.85546875" style="1" customWidth="1"/>
    <col min="15363" max="15363" width="2.42578125" style="1" customWidth="1"/>
    <col min="15364" max="15364" width="2" style="1" customWidth="1"/>
    <col min="15365" max="15365" width="28.42578125" style="1" customWidth="1"/>
    <col min="15366" max="15366" width="7.140625" style="1" customWidth="1"/>
    <col min="15367" max="15367" width="16.5703125" style="1" customWidth="1"/>
    <col min="15368" max="15368" width="16.140625" style="1" customWidth="1"/>
    <col min="15369" max="15369" width="20.140625" style="1" customWidth="1"/>
    <col min="15370" max="15370" width="20" style="1" customWidth="1"/>
    <col min="15371" max="15371" width="3" style="1" customWidth="1"/>
    <col min="15372" max="15372" width="6.42578125" style="1" customWidth="1"/>
    <col min="15373" max="15373" width="48.5703125" style="1" customWidth="1"/>
    <col min="15374" max="15616" width="9.140625" style="1"/>
    <col min="15617" max="15617" width="2.140625" style="1" customWidth="1"/>
    <col min="15618" max="15618" width="1.85546875" style="1" customWidth="1"/>
    <col min="15619" max="15619" width="2.42578125" style="1" customWidth="1"/>
    <col min="15620" max="15620" width="2" style="1" customWidth="1"/>
    <col min="15621" max="15621" width="28.42578125" style="1" customWidth="1"/>
    <col min="15622" max="15622" width="7.140625" style="1" customWidth="1"/>
    <col min="15623" max="15623" width="16.5703125" style="1" customWidth="1"/>
    <col min="15624" max="15624" width="16.140625" style="1" customWidth="1"/>
    <col min="15625" max="15625" width="20.140625" style="1" customWidth="1"/>
    <col min="15626" max="15626" width="20" style="1" customWidth="1"/>
    <col min="15627" max="15627" width="3" style="1" customWidth="1"/>
    <col min="15628" max="15628" width="6.42578125" style="1" customWidth="1"/>
    <col min="15629" max="15629" width="48.5703125" style="1" customWidth="1"/>
    <col min="15630" max="15872" width="9.140625" style="1"/>
    <col min="15873" max="15873" width="2.140625" style="1" customWidth="1"/>
    <col min="15874" max="15874" width="1.85546875" style="1" customWidth="1"/>
    <col min="15875" max="15875" width="2.42578125" style="1" customWidth="1"/>
    <col min="15876" max="15876" width="2" style="1" customWidth="1"/>
    <col min="15877" max="15877" width="28.42578125" style="1" customWidth="1"/>
    <col min="15878" max="15878" width="7.140625" style="1" customWidth="1"/>
    <col min="15879" max="15879" width="16.5703125" style="1" customWidth="1"/>
    <col min="15880" max="15880" width="16.140625" style="1" customWidth="1"/>
    <col min="15881" max="15881" width="20.140625" style="1" customWidth="1"/>
    <col min="15882" max="15882" width="20" style="1" customWidth="1"/>
    <col min="15883" max="15883" width="3" style="1" customWidth="1"/>
    <col min="15884" max="15884" width="6.42578125" style="1" customWidth="1"/>
    <col min="15885" max="15885" width="48.5703125" style="1" customWidth="1"/>
    <col min="15886" max="16128" width="9.140625" style="1"/>
    <col min="16129" max="16129" width="2.140625" style="1" customWidth="1"/>
    <col min="16130" max="16130" width="1.85546875" style="1" customWidth="1"/>
    <col min="16131" max="16131" width="2.42578125" style="1" customWidth="1"/>
    <col min="16132" max="16132" width="2" style="1" customWidth="1"/>
    <col min="16133" max="16133" width="28.42578125" style="1" customWidth="1"/>
    <col min="16134" max="16134" width="7.140625" style="1" customWidth="1"/>
    <col min="16135" max="16135" width="16.5703125" style="1" customWidth="1"/>
    <col min="16136" max="16136" width="16.140625" style="1" customWidth="1"/>
    <col min="16137" max="16137" width="20.140625" style="1" customWidth="1"/>
    <col min="16138" max="16138" width="20" style="1" customWidth="1"/>
    <col min="16139" max="16139" width="3" style="1" customWidth="1"/>
    <col min="16140" max="16140" width="6.42578125" style="1" customWidth="1"/>
    <col min="16141" max="16141" width="48.5703125" style="1" customWidth="1"/>
    <col min="16142" max="16384" width="9.140625" style="1"/>
  </cols>
  <sheetData>
    <row r="2" spans="1:15" ht="15.75" x14ac:dyDescent="0.25">
      <c r="A2" s="3"/>
      <c r="B2" s="4"/>
      <c r="C2" s="331" t="s">
        <v>0</v>
      </c>
      <c r="D2" s="331"/>
      <c r="E2" s="331"/>
      <c r="F2" s="331"/>
      <c r="G2" s="331"/>
      <c r="H2" s="331"/>
      <c r="I2" s="331"/>
      <c r="J2" s="331"/>
    </row>
    <row r="3" spans="1:15" x14ac:dyDescent="0.25">
      <c r="A3" s="3"/>
      <c r="B3" s="4"/>
      <c r="C3" s="4"/>
      <c r="D3" s="4"/>
      <c r="E3" s="4"/>
      <c r="F3" s="4"/>
      <c r="G3" s="4"/>
      <c r="H3" s="4"/>
      <c r="I3" s="4"/>
      <c r="J3" s="4"/>
    </row>
    <row r="4" spans="1:15" ht="27" customHeight="1" x14ac:dyDescent="0.25">
      <c r="A4" s="3"/>
      <c r="B4" s="5"/>
      <c r="C4" s="5"/>
      <c r="D4" s="312" t="s">
        <v>1</v>
      </c>
      <c r="E4" s="313"/>
      <c r="F4" s="313"/>
      <c r="G4" s="313"/>
      <c r="H4" s="313"/>
      <c r="I4" s="6" t="s">
        <v>2</v>
      </c>
      <c r="J4" s="7" t="s">
        <v>3</v>
      </c>
      <c r="K4" s="22"/>
      <c r="M4" s="23" t="s">
        <v>627</v>
      </c>
    </row>
    <row r="5" spans="1:15" x14ac:dyDescent="0.25">
      <c r="A5" s="3"/>
      <c r="B5" s="8"/>
      <c r="C5" s="8"/>
      <c r="D5" s="312">
        <v>1</v>
      </c>
      <c r="E5" s="313"/>
      <c r="F5" s="313"/>
      <c r="G5" s="313"/>
      <c r="H5" s="313"/>
      <c r="I5" s="9">
        <v>2</v>
      </c>
      <c r="J5" s="9">
        <v>3</v>
      </c>
      <c r="K5" s="22"/>
      <c r="M5" s="21" t="s">
        <v>627</v>
      </c>
    </row>
    <row r="6" spans="1:15" ht="15" customHeight="1" x14ac:dyDescent="0.25">
      <c r="A6" s="3"/>
      <c r="B6" s="4"/>
      <c r="C6" s="4"/>
      <c r="D6" s="330" t="s">
        <v>4</v>
      </c>
      <c r="E6" s="316"/>
      <c r="F6" s="316"/>
      <c r="G6" s="316"/>
      <c r="H6" s="316"/>
      <c r="I6" s="10" t="s">
        <v>5</v>
      </c>
      <c r="J6" s="11">
        <v>5</v>
      </c>
      <c r="K6" s="22"/>
      <c r="M6" s="21" t="s">
        <v>627</v>
      </c>
    </row>
    <row r="7" spans="1:15" ht="14.25" customHeight="1" x14ac:dyDescent="0.25">
      <c r="A7" s="3"/>
      <c r="B7" s="4"/>
      <c r="C7" s="4"/>
      <c r="D7" s="330" t="s">
        <v>6</v>
      </c>
      <c r="E7" s="316"/>
      <c r="F7" s="316"/>
      <c r="G7" s="316"/>
      <c r="H7" s="316"/>
      <c r="I7" s="10" t="s">
        <v>7</v>
      </c>
      <c r="J7" s="11">
        <v>2</v>
      </c>
      <c r="K7" s="22"/>
      <c r="M7" s="21" t="s">
        <v>627</v>
      </c>
    </row>
    <row r="8" spans="1:15" ht="15" customHeight="1" x14ac:dyDescent="0.25">
      <c r="A8" s="3"/>
      <c r="B8" s="4"/>
      <c r="C8" s="4"/>
      <c r="D8" s="330" t="s">
        <v>8</v>
      </c>
      <c r="E8" s="316"/>
      <c r="F8" s="316"/>
      <c r="G8" s="316"/>
      <c r="H8" s="316"/>
      <c r="I8" s="10" t="s">
        <v>9</v>
      </c>
      <c r="J8" s="24">
        <v>1</v>
      </c>
      <c r="K8" s="22"/>
    </row>
    <row r="9" spans="1:15" ht="15" customHeight="1" x14ac:dyDescent="0.25">
      <c r="A9" s="3"/>
      <c r="B9" s="4"/>
      <c r="C9" s="4"/>
      <c r="D9" s="334" t="s">
        <v>10</v>
      </c>
      <c r="E9" s="335"/>
      <c r="F9" s="335"/>
      <c r="G9" s="335"/>
      <c r="H9" s="335"/>
      <c r="I9" s="10" t="s">
        <v>11</v>
      </c>
      <c r="J9" s="24">
        <v>2</v>
      </c>
      <c r="K9" s="22"/>
      <c r="L9" s="314" t="s">
        <v>627</v>
      </c>
      <c r="M9" s="315" t="s">
        <v>627</v>
      </c>
    </row>
    <row r="10" spans="1:15" x14ac:dyDescent="0.25">
      <c r="A10" s="3"/>
      <c r="B10" s="4"/>
      <c r="C10" s="4"/>
      <c r="D10" s="330" t="s">
        <v>12</v>
      </c>
      <c r="E10" s="316"/>
      <c r="F10" s="316"/>
      <c r="G10" s="316"/>
      <c r="H10" s="316"/>
      <c r="I10" s="10" t="s">
        <v>13</v>
      </c>
      <c r="J10" s="24">
        <v>1</v>
      </c>
      <c r="K10" s="22"/>
      <c r="L10" s="314"/>
      <c r="M10" s="315"/>
    </row>
    <row r="11" spans="1:15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</row>
    <row r="12" spans="1:15" ht="19.5" x14ac:dyDescent="0.25">
      <c r="A12" s="3"/>
      <c r="B12" s="4"/>
      <c r="C12" s="4"/>
      <c r="D12" s="4"/>
      <c r="E12" s="12"/>
      <c r="F12" s="4"/>
      <c r="G12" s="4"/>
      <c r="H12" s="4"/>
      <c r="I12" s="4"/>
      <c r="J12" s="4"/>
    </row>
    <row r="13" spans="1:15" ht="15.75" x14ac:dyDescent="0.25">
      <c r="A13" s="3"/>
      <c r="B13" s="331" t="s">
        <v>14</v>
      </c>
      <c r="C13" s="331"/>
      <c r="D13" s="331"/>
      <c r="E13" s="331"/>
      <c r="F13" s="331"/>
      <c r="G13" s="331"/>
      <c r="H13" s="331"/>
      <c r="I13" s="331"/>
      <c r="J13" s="331"/>
      <c r="O13" s="13">
        <f>SUM(G19:J21)</f>
        <v>10</v>
      </c>
    </row>
    <row r="14" spans="1:15" ht="18" customHeight="1" x14ac:dyDescent="0.25">
      <c r="A14" s="3"/>
      <c r="B14" s="333" t="s">
        <v>15</v>
      </c>
      <c r="C14" s="333"/>
      <c r="D14" s="333"/>
      <c r="E14" s="333"/>
      <c r="F14" s="333"/>
      <c r="G14" s="333"/>
      <c r="H14" s="333"/>
      <c r="I14" s="333"/>
      <c r="J14" s="333"/>
    </row>
    <row r="15" spans="1:15" ht="30" customHeight="1" x14ac:dyDescent="0.25">
      <c r="A15" s="3"/>
      <c r="B15" s="4"/>
      <c r="C15" s="4"/>
      <c r="D15" s="4"/>
      <c r="E15" s="332" t="str">
        <f>IF(J6="","Пересчитайте отчет!!!",IF(J6=0,"Нужно пересчитать Паспорт учреждения на 01.01.2023!!!",IF(J6=14,IF(SUM(G19:J21)=0,"","ВНИМАНИЕ!!! Раздел 3 не заполняет организация с типом 14 "),"")))</f>
        <v/>
      </c>
      <c r="F15" s="332"/>
      <c r="G15" s="332"/>
      <c r="H15" s="332"/>
      <c r="I15" s="332"/>
      <c r="J15" s="332"/>
    </row>
    <row r="16" spans="1:15" ht="30" customHeight="1" x14ac:dyDescent="0.25">
      <c r="A16" s="3"/>
      <c r="B16" s="320" t="s">
        <v>16</v>
      </c>
      <c r="C16" s="321"/>
      <c r="D16" s="321"/>
      <c r="E16" s="321"/>
      <c r="F16" s="320" t="s">
        <v>17</v>
      </c>
      <c r="G16" s="324" t="s">
        <v>18</v>
      </c>
      <c r="H16" s="325"/>
      <c r="I16" s="326" t="s">
        <v>19</v>
      </c>
      <c r="J16" s="328" t="s">
        <v>20</v>
      </c>
      <c r="K16" s="22"/>
    </row>
    <row r="17" spans="1:13" ht="74.25" customHeight="1" x14ac:dyDescent="0.25">
      <c r="A17" s="3"/>
      <c r="B17" s="322"/>
      <c r="C17" s="323"/>
      <c r="D17" s="323"/>
      <c r="E17" s="323"/>
      <c r="F17" s="322"/>
      <c r="G17" s="14" t="s">
        <v>21</v>
      </c>
      <c r="H17" s="6" t="s">
        <v>22</v>
      </c>
      <c r="I17" s="327"/>
      <c r="J17" s="329"/>
      <c r="K17" s="22"/>
      <c r="L17" s="20" t="s">
        <v>627</v>
      </c>
      <c r="M17" s="21" t="s">
        <v>627</v>
      </c>
    </row>
    <row r="18" spans="1:13" ht="15" customHeight="1" x14ac:dyDescent="0.25">
      <c r="A18" s="3"/>
      <c r="B18" s="312">
        <v>1</v>
      </c>
      <c r="C18" s="313"/>
      <c r="D18" s="313"/>
      <c r="E18" s="313"/>
      <c r="F18" s="9">
        <v>2</v>
      </c>
      <c r="G18" s="9">
        <v>3</v>
      </c>
      <c r="H18" s="9">
        <v>4</v>
      </c>
      <c r="I18" s="9">
        <v>5</v>
      </c>
      <c r="J18" s="9">
        <v>6</v>
      </c>
      <c r="K18" s="22"/>
      <c r="L18" s="314" t="s">
        <v>627</v>
      </c>
      <c r="M18" s="315" t="s">
        <v>627</v>
      </c>
    </row>
    <row r="19" spans="1:13" ht="42.75" customHeight="1" x14ac:dyDescent="0.25">
      <c r="A19" s="3"/>
      <c r="B19" s="15"/>
      <c r="C19" s="316" t="s">
        <v>23</v>
      </c>
      <c r="D19" s="316"/>
      <c r="E19" s="316"/>
      <c r="F19" s="10" t="s">
        <v>24</v>
      </c>
      <c r="G19" s="25">
        <f>G20+G21</f>
        <v>5</v>
      </c>
      <c r="H19" s="25">
        <f>H20+H21</f>
        <v>0</v>
      </c>
      <c r="I19" s="25">
        <f>I20+I21</f>
        <v>0</v>
      </c>
      <c r="J19" s="25">
        <f>J20+J21</f>
        <v>0</v>
      </c>
      <c r="K19" s="22"/>
      <c r="L19" s="314"/>
      <c r="M19" s="315"/>
    </row>
    <row r="20" spans="1:13" ht="28.5" customHeight="1" x14ac:dyDescent="0.25">
      <c r="A20" s="3"/>
      <c r="B20" s="16"/>
      <c r="C20" s="317" t="s">
        <v>25</v>
      </c>
      <c r="D20" s="318"/>
      <c r="E20" s="318"/>
      <c r="F20" s="17" t="s">
        <v>26</v>
      </c>
      <c r="G20" s="24">
        <v>2</v>
      </c>
      <c r="H20" s="24"/>
      <c r="I20" s="24"/>
      <c r="J20" s="24"/>
      <c r="K20" s="22"/>
      <c r="L20" s="314" t="s">
        <v>627</v>
      </c>
      <c r="M20" s="315" t="s">
        <v>627</v>
      </c>
    </row>
    <row r="21" spans="1:13" ht="22.5" customHeight="1" x14ac:dyDescent="0.25">
      <c r="A21" s="3"/>
      <c r="B21" s="15"/>
      <c r="C21" s="319" t="s">
        <v>27</v>
      </c>
      <c r="D21" s="319"/>
      <c r="E21" s="319"/>
      <c r="F21" s="10" t="s">
        <v>28</v>
      </c>
      <c r="G21" s="24">
        <v>3</v>
      </c>
      <c r="H21" s="24"/>
      <c r="I21" s="24"/>
      <c r="J21" s="24"/>
      <c r="K21" s="22"/>
      <c r="L21" s="314"/>
      <c r="M21" s="315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L22" s="18"/>
      <c r="M22" s="18"/>
    </row>
    <row r="23" spans="1:13" ht="25.5" customHeight="1" x14ac:dyDescent="0.25">
      <c r="F23" s="19"/>
      <c r="L23" s="18"/>
      <c r="M23" s="18"/>
    </row>
  </sheetData>
  <mergeCells count="26">
    <mergeCell ref="D8:H8"/>
    <mergeCell ref="D9:H9"/>
    <mergeCell ref="C2:J2"/>
    <mergeCell ref="D4:H4"/>
    <mergeCell ref="D5:H5"/>
    <mergeCell ref="D6:H6"/>
    <mergeCell ref="D7:H7"/>
    <mergeCell ref="L9:L10"/>
    <mergeCell ref="M9:M10"/>
    <mergeCell ref="D10:H10"/>
    <mergeCell ref="B13:J13"/>
    <mergeCell ref="E15:J15"/>
    <mergeCell ref="B14:J14"/>
    <mergeCell ref="B16:E17"/>
    <mergeCell ref="F16:F17"/>
    <mergeCell ref="G16:H16"/>
    <mergeCell ref="I16:I17"/>
    <mergeCell ref="J16:J17"/>
    <mergeCell ref="B18:E18"/>
    <mergeCell ref="L18:L19"/>
    <mergeCell ref="M18:M19"/>
    <mergeCell ref="C19:E19"/>
    <mergeCell ref="C20:E20"/>
    <mergeCell ref="L20:L21"/>
    <mergeCell ref="M20:M21"/>
    <mergeCell ref="C21:E21"/>
  </mergeCells>
  <conditionalFormatting sqref="J6">
    <cfRule type="expression" dxfId="676" priority="22" stopIfTrue="1">
      <formula>OR(J6&lt;2,J6=4,J6=10,J6=11,J6=12,J6=16,J6&gt;17)</formula>
    </cfRule>
  </conditionalFormatting>
  <conditionalFormatting sqref="J7">
    <cfRule type="expression" dxfId="675" priority="21" stopIfTrue="1">
      <formula>OR(J7&lt;1,J7&gt;2)</formula>
    </cfRule>
  </conditionalFormatting>
  <conditionalFormatting sqref="J8">
    <cfRule type="expression" dxfId="674" priority="20" stopIfTrue="1">
      <formula>OR(J8&lt;1,J8&gt;5)</formula>
    </cfRule>
  </conditionalFormatting>
  <conditionalFormatting sqref="J9">
    <cfRule type="expression" dxfId="673" priority="19" stopIfTrue="1">
      <formula>OR(J9&lt;2,AND(J9&gt;3,J9&lt;14),J9&gt;14)</formula>
    </cfRule>
  </conditionalFormatting>
  <conditionalFormatting sqref="J10">
    <cfRule type="expression" dxfId="672" priority="17" stopIfTrue="1">
      <formula>OR(AND(J6=5,J10&lt;1),AND(J6=5,J10&gt;2),AND(J6&lt;5,J10=1),AND(J6&gt;5,J10=2),AND(J6&lt;5,J10=2),AND(J6&gt;5,J10=1))</formula>
    </cfRule>
    <cfRule type="expression" dxfId="671" priority="18" stopIfTrue="1">
      <formula>OR(AND(J10&gt;0,J10&lt;1),J10&gt;2)</formula>
    </cfRule>
  </conditionalFormatting>
  <conditionalFormatting sqref="H20">
    <cfRule type="expression" dxfId="670" priority="7" stopIfTrue="1">
      <formula>OR(AND($J$6=14,SUM(G19:J21)&gt;0),H20&gt;G20)</formula>
    </cfRule>
  </conditionalFormatting>
  <conditionalFormatting sqref="H21">
    <cfRule type="expression" dxfId="669" priority="3" stopIfTrue="1">
      <formula>OR(AND($J$6=14,SUM(G19:J21)&gt;0),H21&gt;G21)</formula>
    </cfRule>
  </conditionalFormatting>
  <conditionalFormatting sqref="I20">
    <cfRule type="expression" dxfId="668" priority="6" stopIfTrue="1">
      <formula>AND($J$6=14,SUM(G19:J21)&gt;0)</formula>
    </cfRule>
    <cfRule type="expression" dxfId="667" priority="16" stopIfTrue="1">
      <formula>OR(AND(H20&gt;0,I20&lt;1),AND(H20&lt;1,I20&gt;0))</formula>
    </cfRule>
  </conditionalFormatting>
  <conditionalFormatting sqref="I21">
    <cfRule type="expression" dxfId="666" priority="2" stopIfTrue="1">
      <formula>AND($J$6=14,SUM(G19:J21)&gt;0)</formula>
    </cfRule>
    <cfRule type="expression" dxfId="665" priority="15" stopIfTrue="1">
      <formula>OR(AND(H21&gt;0,I21&lt;1),AND(H21&lt;1,I21&gt;0))</formula>
    </cfRule>
  </conditionalFormatting>
  <conditionalFormatting sqref="J20">
    <cfRule type="expression" dxfId="664" priority="5" stopIfTrue="1">
      <formula>AND($J$6=14,SUM(G19:J21)&gt;0)</formula>
    </cfRule>
    <cfRule type="expression" dxfId="663" priority="14" stopIfTrue="1">
      <formula>OR(AND(I20&gt;0,J20&lt;1),AND(I20&lt;1,J20&gt;0))</formula>
    </cfRule>
  </conditionalFormatting>
  <conditionalFormatting sqref="J21">
    <cfRule type="expression" dxfId="662" priority="1" stopIfTrue="1">
      <formula>AND($J$6=14,SUM(G19:J21)&gt;0)</formula>
    </cfRule>
    <cfRule type="expression" dxfId="661" priority="13" stopIfTrue="1">
      <formula>OR(AND(I21&gt;0,J21&lt;1),AND(I21&lt;1,J21&gt;0))</formula>
    </cfRule>
  </conditionalFormatting>
  <conditionalFormatting sqref="G19">
    <cfRule type="expression" dxfId="660" priority="12" stopIfTrue="1">
      <formula>AND($J$6=14,SUM(G19:J21)&gt;0)</formula>
    </cfRule>
  </conditionalFormatting>
  <conditionalFormatting sqref="H19">
    <cfRule type="expression" dxfId="659" priority="11" stopIfTrue="1">
      <formula>AND($J$6=14,SUM(G19:J21)&gt;0)</formula>
    </cfRule>
  </conditionalFormatting>
  <conditionalFormatting sqref="I19">
    <cfRule type="expression" dxfId="658" priority="10" stopIfTrue="1">
      <formula>AND($J$6=14,SUM(G19:J21)&gt;0)</formula>
    </cfRule>
  </conditionalFormatting>
  <conditionalFormatting sqref="J19">
    <cfRule type="expression" dxfId="657" priority="9" stopIfTrue="1">
      <formula>AND($J$6=14,SUM(G19:J21)&gt;0)</formula>
    </cfRule>
  </conditionalFormatting>
  <conditionalFormatting sqref="G20">
    <cfRule type="expression" dxfId="656" priority="8" stopIfTrue="1">
      <formula>AND($J$6=14,SUM(G19:J21)&gt;0)</formula>
    </cfRule>
  </conditionalFormatting>
  <conditionalFormatting sqref="G21">
    <cfRule type="expression" dxfId="655" priority="4" stopIfTrue="1">
      <formula>AND($J$6=14,SUM(G19:J21)&gt;0)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T40"/>
  <sheetViews>
    <sheetView workbookViewId="0">
      <selection activeCell="S6" sqref="S6"/>
    </sheetView>
  </sheetViews>
  <sheetFormatPr defaultRowHeight="15" x14ac:dyDescent="0.25"/>
  <cols>
    <col min="1" max="1" width="1.7109375" style="1" customWidth="1"/>
    <col min="2" max="2" width="1" style="1" customWidth="1"/>
    <col min="3" max="3" width="38" style="1" customWidth="1"/>
    <col min="4" max="4" width="2.5703125" style="1" customWidth="1"/>
    <col min="5" max="5" width="9.140625" style="1" customWidth="1"/>
    <col min="6" max="6" width="7" style="1" customWidth="1"/>
    <col min="7" max="7" width="10.5703125" style="1" customWidth="1"/>
    <col min="8" max="11" width="9.42578125" style="1" customWidth="1"/>
    <col min="12" max="12" width="9.28515625" style="1" customWidth="1"/>
    <col min="13" max="13" width="11.7109375" style="1" customWidth="1"/>
    <col min="14" max="14" width="12.85546875" style="1" customWidth="1"/>
    <col min="15" max="15" width="11" style="1" customWidth="1"/>
    <col min="16" max="16" width="13.42578125" style="1" customWidth="1"/>
    <col min="17" max="17" width="11" style="1" customWidth="1"/>
    <col min="18" max="18" width="1.7109375" style="1" customWidth="1"/>
    <col min="19" max="19" width="6.140625" style="26" customWidth="1"/>
    <col min="20" max="20" width="51.85546875" style="26" customWidth="1"/>
    <col min="21" max="256" width="9.140625" style="1"/>
    <col min="257" max="257" width="1.7109375" style="1" customWidth="1"/>
    <col min="258" max="258" width="1" style="1" customWidth="1"/>
    <col min="259" max="259" width="38" style="1" customWidth="1"/>
    <col min="260" max="260" width="2.5703125" style="1" customWidth="1"/>
    <col min="261" max="261" width="9.140625" style="1" customWidth="1"/>
    <col min="262" max="262" width="7" style="1" customWidth="1"/>
    <col min="263" max="263" width="10.5703125" style="1" customWidth="1"/>
    <col min="264" max="267" width="9.42578125" style="1" customWidth="1"/>
    <col min="268" max="268" width="9.28515625" style="1" customWidth="1"/>
    <col min="269" max="269" width="11.7109375" style="1" customWidth="1"/>
    <col min="270" max="270" width="12.85546875" style="1" customWidth="1"/>
    <col min="271" max="271" width="11" style="1" customWidth="1"/>
    <col min="272" max="272" width="13.42578125" style="1" customWidth="1"/>
    <col min="273" max="273" width="11" style="1" customWidth="1"/>
    <col min="274" max="274" width="1.7109375" style="1" customWidth="1"/>
    <col min="275" max="275" width="6.140625" style="1" customWidth="1"/>
    <col min="276" max="276" width="51.85546875" style="1" customWidth="1"/>
    <col min="277" max="512" width="9.140625" style="1"/>
    <col min="513" max="513" width="1.7109375" style="1" customWidth="1"/>
    <col min="514" max="514" width="1" style="1" customWidth="1"/>
    <col min="515" max="515" width="38" style="1" customWidth="1"/>
    <col min="516" max="516" width="2.5703125" style="1" customWidth="1"/>
    <col min="517" max="517" width="9.140625" style="1" customWidth="1"/>
    <col min="518" max="518" width="7" style="1" customWidth="1"/>
    <col min="519" max="519" width="10.5703125" style="1" customWidth="1"/>
    <col min="520" max="523" width="9.42578125" style="1" customWidth="1"/>
    <col min="524" max="524" width="9.28515625" style="1" customWidth="1"/>
    <col min="525" max="525" width="11.7109375" style="1" customWidth="1"/>
    <col min="526" max="526" width="12.85546875" style="1" customWidth="1"/>
    <col min="527" max="527" width="11" style="1" customWidth="1"/>
    <col min="528" max="528" width="13.42578125" style="1" customWidth="1"/>
    <col min="529" max="529" width="11" style="1" customWidth="1"/>
    <col min="530" max="530" width="1.7109375" style="1" customWidth="1"/>
    <col min="531" max="531" width="6.140625" style="1" customWidth="1"/>
    <col min="532" max="532" width="51.85546875" style="1" customWidth="1"/>
    <col min="533" max="768" width="9.140625" style="1"/>
    <col min="769" max="769" width="1.7109375" style="1" customWidth="1"/>
    <col min="770" max="770" width="1" style="1" customWidth="1"/>
    <col min="771" max="771" width="38" style="1" customWidth="1"/>
    <col min="772" max="772" width="2.5703125" style="1" customWidth="1"/>
    <col min="773" max="773" width="9.140625" style="1" customWidth="1"/>
    <col min="774" max="774" width="7" style="1" customWidth="1"/>
    <col min="775" max="775" width="10.5703125" style="1" customWidth="1"/>
    <col min="776" max="779" width="9.42578125" style="1" customWidth="1"/>
    <col min="780" max="780" width="9.28515625" style="1" customWidth="1"/>
    <col min="781" max="781" width="11.7109375" style="1" customWidth="1"/>
    <col min="782" max="782" width="12.85546875" style="1" customWidth="1"/>
    <col min="783" max="783" width="11" style="1" customWidth="1"/>
    <col min="784" max="784" width="13.42578125" style="1" customWidth="1"/>
    <col min="785" max="785" width="11" style="1" customWidth="1"/>
    <col min="786" max="786" width="1.7109375" style="1" customWidth="1"/>
    <col min="787" max="787" width="6.140625" style="1" customWidth="1"/>
    <col min="788" max="788" width="51.85546875" style="1" customWidth="1"/>
    <col min="789" max="1024" width="9.140625" style="1"/>
    <col min="1025" max="1025" width="1.7109375" style="1" customWidth="1"/>
    <col min="1026" max="1026" width="1" style="1" customWidth="1"/>
    <col min="1027" max="1027" width="38" style="1" customWidth="1"/>
    <col min="1028" max="1028" width="2.5703125" style="1" customWidth="1"/>
    <col min="1029" max="1029" width="9.140625" style="1" customWidth="1"/>
    <col min="1030" max="1030" width="7" style="1" customWidth="1"/>
    <col min="1031" max="1031" width="10.5703125" style="1" customWidth="1"/>
    <col min="1032" max="1035" width="9.42578125" style="1" customWidth="1"/>
    <col min="1036" max="1036" width="9.28515625" style="1" customWidth="1"/>
    <col min="1037" max="1037" width="11.7109375" style="1" customWidth="1"/>
    <col min="1038" max="1038" width="12.85546875" style="1" customWidth="1"/>
    <col min="1039" max="1039" width="11" style="1" customWidth="1"/>
    <col min="1040" max="1040" width="13.42578125" style="1" customWidth="1"/>
    <col min="1041" max="1041" width="11" style="1" customWidth="1"/>
    <col min="1042" max="1042" width="1.7109375" style="1" customWidth="1"/>
    <col min="1043" max="1043" width="6.140625" style="1" customWidth="1"/>
    <col min="1044" max="1044" width="51.85546875" style="1" customWidth="1"/>
    <col min="1045" max="1280" width="9.140625" style="1"/>
    <col min="1281" max="1281" width="1.7109375" style="1" customWidth="1"/>
    <col min="1282" max="1282" width="1" style="1" customWidth="1"/>
    <col min="1283" max="1283" width="38" style="1" customWidth="1"/>
    <col min="1284" max="1284" width="2.5703125" style="1" customWidth="1"/>
    <col min="1285" max="1285" width="9.140625" style="1" customWidth="1"/>
    <col min="1286" max="1286" width="7" style="1" customWidth="1"/>
    <col min="1287" max="1287" width="10.5703125" style="1" customWidth="1"/>
    <col min="1288" max="1291" width="9.42578125" style="1" customWidth="1"/>
    <col min="1292" max="1292" width="9.28515625" style="1" customWidth="1"/>
    <col min="1293" max="1293" width="11.7109375" style="1" customWidth="1"/>
    <col min="1294" max="1294" width="12.85546875" style="1" customWidth="1"/>
    <col min="1295" max="1295" width="11" style="1" customWidth="1"/>
    <col min="1296" max="1296" width="13.42578125" style="1" customWidth="1"/>
    <col min="1297" max="1297" width="11" style="1" customWidth="1"/>
    <col min="1298" max="1298" width="1.7109375" style="1" customWidth="1"/>
    <col min="1299" max="1299" width="6.140625" style="1" customWidth="1"/>
    <col min="1300" max="1300" width="51.85546875" style="1" customWidth="1"/>
    <col min="1301" max="1536" width="9.140625" style="1"/>
    <col min="1537" max="1537" width="1.7109375" style="1" customWidth="1"/>
    <col min="1538" max="1538" width="1" style="1" customWidth="1"/>
    <col min="1539" max="1539" width="38" style="1" customWidth="1"/>
    <col min="1540" max="1540" width="2.5703125" style="1" customWidth="1"/>
    <col min="1541" max="1541" width="9.140625" style="1" customWidth="1"/>
    <col min="1542" max="1542" width="7" style="1" customWidth="1"/>
    <col min="1543" max="1543" width="10.5703125" style="1" customWidth="1"/>
    <col min="1544" max="1547" width="9.42578125" style="1" customWidth="1"/>
    <col min="1548" max="1548" width="9.28515625" style="1" customWidth="1"/>
    <col min="1549" max="1549" width="11.7109375" style="1" customWidth="1"/>
    <col min="1550" max="1550" width="12.85546875" style="1" customWidth="1"/>
    <col min="1551" max="1551" width="11" style="1" customWidth="1"/>
    <col min="1552" max="1552" width="13.42578125" style="1" customWidth="1"/>
    <col min="1553" max="1553" width="11" style="1" customWidth="1"/>
    <col min="1554" max="1554" width="1.7109375" style="1" customWidth="1"/>
    <col min="1555" max="1555" width="6.140625" style="1" customWidth="1"/>
    <col min="1556" max="1556" width="51.85546875" style="1" customWidth="1"/>
    <col min="1557" max="1792" width="9.140625" style="1"/>
    <col min="1793" max="1793" width="1.7109375" style="1" customWidth="1"/>
    <col min="1794" max="1794" width="1" style="1" customWidth="1"/>
    <col min="1795" max="1795" width="38" style="1" customWidth="1"/>
    <col min="1796" max="1796" width="2.5703125" style="1" customWidth="1"/>
    <col min="1797" max="1797" width="9.140625" style="1" customWidth="1"/>
    <col min="1798" max="1798" width="7" style="1" customWidth="1"/>
    <col min="1799" max="1799" width="10.5703125" style="1" customWidth="1"/>
    <col min="1800" max="1803" width="9.42578125" style="1" customWidth="1"/>
    <col min="1804" max="1804" width="9.28515625" style="1" customWidth="1"/>
    <col min="1805" max="1805" width="11.7109375" style="1" customWidth="1"/>
    <col min="1806" max="1806" width="12.85546875" style="1" customWidth="1"/>
    <col min="1807" max="1807" width="11" style="1" customWidth="1"/>
    <col min="1808" max="1808" width="13.42578125" style="1" customWidth="1"/>
    <col min="1809" max="1809" width="11" style="1" customWidth="1"/>
    <col min="1810" max="1810" width="1.7109375" style="1" customWidth="1"/>
    <col min="1811" max="1811" width="6.140625" style="1" customWidth="1"/>
    <col min="1812" max="1812" width="51.85546875" style="1" customWidth="1"/>
    <col min="1813" max="2048" width="9.140625" style="1"/>
    <col min="2049" max="2049" width="1.7109375" style="1" customWidth="1"/>
    <col min="2050" max="2050" width="1" style="1" customWidth="1"/>
    <col min="2051" max="2051" width="38" style="1" customWidth="1"/>
    <col min="2052" max="2052" width="2.5703125" style="1" customWidth="1"/>
    <col min="2053" max="2053" width="9.140625" style="1" customWidth="1"/>
    <col min="2054" max="2054" width="7" style="1" customWidth="1"/>
    <col min="2055" max="2055" width="10.5703125" style="1" customWidth="1"/>
    <col min="2056" max="2059" width="9.42578125" style="1" customWidth="1"/>
    <col min="2060" max="2060" width="9.28515625" style="1" customWidth="1"/>
    <col min="2061" max="2061" width="11.7109375" style="1" customWidth="1"/>
    <col min="2062" max="2062" width="12.85546875" style="1" customWidth="1"/>
    <col min="2063" max="2063" width="11" style="1" customWidth="1"/>
    <col min="2064" max="2064" width="13.42578125" style="1" customWidth="1"/>
    <col min="2065" max="2065" width="11" style="1" customWidth="1"/>
    <col min="2066" max="2066" width="1.7109375" style="1" customWidth="1"/>
    <col min="2067" max="2067" width="6.140625" style="1" customWidth="1"/>
    <col min="2068" max="2068" width="51.85546875" style="1" customWidth="1"/>
    <col min="2069" max="2304" width="9.140625" style="1"/>
    <col min="2305" max="2305" width="1.7109375" style="1" customWidth="1"/>
    <col min="2306" max="2306" width="1" style="1" customWidth="1"/>
    <col min="2307" max="2307" width="38" style="1" customWidth="1"/>
    <col min="2308" max="2308" width="2.5703125" style="1" customWidth="1"/>
    <col min="2309" max="2309" width="9.140625" style="1" customWidth="1"/>
    <col min="2310" max="2310" width="7" style="1" customWidth="1"/>
    <col min="2311" max="2311" width="10.5703125" style="1" customWidth="1"/>
    <col min="2312" max="2315" width="9.42578125" style="1" customWidth="1"/>
    <col min="2316" max="2316" width="9.28515625" style="1" customWidth="1"/>
    <col min="2317" max="2317" width="11.7109375" style="1" customWidth="1"/>
    <col min="2318" max="2318" width="12.85546875" style="1" customWidth="1"/>
    <col min="2319" max="2319" width="11" style="1" customWidth="1"/>
    <col min="2320" max="2320" width="13.42578125" style="1" customWidth="1"/>
    <col min="2321" max="2321" width="11" style="1" customWidth="1"/>
    <col min="2322" max="2322" width="1.7109375" style="1" customWidth="1"/>
    <col min="2323" max="2323" width="6.140625" style="1" customWidth="1"/>
    <col min="2324" max="2324" width="51.85546875" style="1" customWidth="1"/>
    <col min="2325" max="2560" width="9.140625" style="1"/>
    <col min="2561" max="2561" width="1.7109375" style="1" customWidth="1"/>
    <col min="2562" max="2562" width="1" style="1" customWidth="1"/>
    <col min="2563" max="2563" width="38" style="1" customWidth="1"/>
    <col min="2564" max="2564" width="2.5703125" style="1" customWidth="1"/>
    <col min="2565" max="2565" width="9.140625" style="1" customWidth="1"/>
    <col min="2566" max="2566" width="7" style="1" customWidth="1"/>
    <col min="2567" max="2567" width="10.5703125" style="1" customWidth="1"/>
    <col min="2568" max="2571" width="9.42578125" style="1" customWidth="1"/>
    <col min="2572" max="2572" width="9.28515625" style="1" customWidth="1"/>
    <col min="2573" max="2573" width="11.7109375" style="1" customWidth="1"/>
    <col min="2574" max="2574" width="12.85546875" style="1" customWidth="1"/>
    <col min="2575" max="2575" width="11" style="1" customWidth="1"/>
    <col min="2576" max="2576" width="13.42578125" style="1" customWidth="1"/>
    <col min="2577" max="2577" width="11" style="1" customWidth="1"/>
    <col min="2578" max="2578" width="1.7109375" style="1" customWidth="1"/>
    <col min="2579" max="2579" width="6.140625" style="1" customWidth="1"/>
    <col min="2580" max="2580" width="51.85546875" style="1" customWidth="1"/>
    <col min="2581" max="2816" width="9.140625" style="1"/>
    <col min="2817" max="2817" width="1.7109375" style="1" customWidth="1"/>
    <col min="2818" max="2818" width="1" style="1" customWidth="1"/>
    <col min="2819" max="2819" width="38" style="1" customWidth="1"/>
    <col min="2820" max="2820" width="2.5703125" style="1" customWidth="1"/>
    <col min="2821" max="2821" width="9.140625" style="1" customWidth="1"/>
    <col min="2822" max="2822" width="7" style="1" customWidth="1"/>
    <col min="2823" max="2823" width="10.5703125" style="1" customWidth="1"/>
    <col min="2824" max="2827" width="9.42578125" style="1" customWidth="1"/>
    <col min="2828" max="2828" width="9.28515625" style="1" customWidth="1"/>
    <col min="2829" max="2829" width="11.7109375" style="1" customWidth="1"/>
    <col min="2830" max="2830" width="12.85546875" style="1" customWidth="1"/>
    <col min="2831" max="2831" width="11" style="1" customWidth="1"/>
    <col min="2832" max="2832" width="13.42578125" style="1" customWidth="1"/>
    <col min="2833" max="2833" width="11" style="1" customWidth="1"/>
    <col min="2834" max="2834" width="1.7109375" style="1" customWidth="1"/>
    <col min="2835" max="2835" width="6.140625" style="1" customWidth="1"/>
    <col min="2836" max="2836" width="51.85546875" style="1" customWidth="1"/>
    <col min="2837" max="3072" width="9.140625" style="1"/>
    <col min="3073" max="3073" width="1.7109375" style="1" customWidth="1"/>
    <col min="3074" max="3074" width="1" style="1" customWidth="1"/>
    <col min="3075" max="3075" width="38" style="1" customWidth="1"/>
    <col min="3076" max="3076" width="2.5703125" style="1" customWidth="1"/>
    <col min="3077" max="3077" width="9.140625" style="1" customWidth="1"/>
    <col min="3078" max="3078" width="7" style="1" customWidth="1"/>
    <col min="3079" max="3079" width="10.5703125" style="1" customWidth="1"/>
    <col min="3080" max="3083" width="9.42578125" style="1" customWidth="1"/>
    <col min="3084" max="3084" width="9.28515625" style="1" customWidth="1"/>
    <col min="3085" max="3085" width="11.7109375" style="1" customWidth="1"/>
    <col min="3086" max="3086" width="12.85546875" style="1" customWidth="1"/>
    <col min="3087" max="3087" width="11" style="1" customWidth="1"/>
    <col min="3088" max="3088" width="13.42578125" style="1" customWidth="1"/>
    <col min="3089" max="3089" width="11" style="1" customWidth="1"/>
    <col min="3090" max="3090" width="1.7109375" style="1" customWidth="1"/>
    <col min="3091" max="3091" width="6.140625" style="1" customWidth="1"/>
    <col min="3092" max="3092" width="51.85546875" style="1" customWidth="1"/>
    <col min="3093" max="3328" width="9.140625" style="1"/>
    <col min="3329" max="3329" width="1.7109375" style="1" customWidth="1"/>
    <col min="3330" max="3330" width="1" style="1" customWidth="1"/>
    <col min="3331" max="3331" width="38" style="1" customWidth="1"/>
    <col min="3332" max="3332" width="2.5703125" style="1" customWidth="1"/>
    <col min="3333" max="3333" width="9.140625" style="1" customWidth="1"/>
    <col min="3334" max="3334" width="7" style="1" customWidth="1"/>
    <col min="3335" max="3335" width="10.5703125" style="1" customWidth="1"/>
    <col min="3336" max="3339" width="9.42578125" style="1" customWidth="1"/>
    <col min="3340" max="3340" width="9.28515625" style="1" customWidth="1"/>
    <col min="3341" max="3341" width="11.7109375" style="1" customWidth="1"/>
    <col min="3342" max="3342" width="12.85546875" style="1" customWidth="1"/>
    <col min="3343" max="3343" width="11" style="1" customWidth="1"/>
    <col min="3344" max="3344" width="13.42578125" style="1" customWidth="1"/>
    <col min="3345" max="3345" width="11" style="1" customWidth="1"/>
    <col min="3346" max="3346" width="1.7109375" style="1" customWidth="1"/>
    <col min="3347" max="3347" width="6.140625" style="1" customWidth="1"/>
    <col min="3348" max="3348" width="51.85546875" style="1" customWidth="1"/>
    <col min="3349" max="3584" width="9.140625" style="1"/>
    <col min="3585" max="3585" width="1.7109375" style="1" customWidth="1"/>
    <col min="3586" max="3586" width="1" style="1" customWidth="1"/>
    <col min="3587" max="3587" width="38" style="1" customWidth="1"/>
    <col min="3588" max="3588" width="2.5703125" style="1" customWidth="1"/>
    <col min="3589" max="3589" width="9.140625" style="1" customWidth="1"/>
    <col min="3590" max="3590" width="7" style="1" customWidth="1"/>
    <col min="3591" max="3591" width="10.5703125" style="1" customWidth="1"/>
    <col min="3592" max="3595" width="9.42578125" style="1" customWidth="1"/>
    <col min="3596" max="3596" width="9.28515625" style="1" customWidth="1"/>
    <col min="3597" max="3597" width="11.7109375" style="1" customWidth="1"/>
    <col min="3598" max="3598" width="12.85546875" style="1" customWidth="1"/>
    <col min="3599" max="3599" width="11" style="1" customWidth="1"/>
    <col min="3600" max="3600" width="13.42578125" style="1" customWidth="1"/>
    <col min="3601" max="3601" width="11" style="1" customWidth="1"/>
    <col min="3602" max="3602" width="1.7109375" style="1" customWidth="1"/>
    <col min="3603" max="3603" width="6.140625" style="1" customWidth="1"/>
    <col min="3604" max="3604" width="51.85546875" style="1" customWidth="1"/>
    <col min="3605" max="3840" width="9.140625" style="1"/>
    <col min="3841" max="3841" width="1.7109375" style="1" customWidth="1"/>
    <col min="3842" max="3842" width="1" style="1" customWidth="1"/>
    <col min="3843" max="3843" width="38" style="1" customWidth="1"/>
    <col min="3844" max="3844" width="2.5703125" style="1" customWidth="1"/>
    <col min="3845" max="3845" width="9.140625" style="1" customWidth="1"/>
    <col min="3846" max="3846" width="7" style="1" customWidth="1"/>
    <col min="3847" max="3847" width="10.5703125" style="1" customWidth="1"/>
    <col min="3848" max="3851" width="9.42578125" style="1" customWidth="1"/>
    <col min="3852" max="3852" width="9.28515625" style="1" customWidth="1"/>
    <col min="3853" max="3853" width="11.7109375" style="1" customWidth="1"/>
    <col min="3854" max="3854" width="12.85546875" style="1" customWidth="1"/>
    <col min="3855" max="3855" width="11" style="1" customWidth="1"/>
    <col min="3856" max="3856" width="13.42578125" style="1" customWidth="1"/>
    <col min="3857" max="3857" width="11" style="1" customWidth="1"/>
    <col min="3858" max="3858" width="1.7109375" style="1" customWidth="1"/>
    <col min="3859" max="3859" width="6.140625" style="1" customWidth="1"/>
    <col min="3860" max="3860" width="51.85546875" style="1" customWidth="1"/>
    <col min="3861" max="4096" width="9.140625" style="1"/>
    <col min="4097" max="4097" width="1.7109375" style="1" customWidth="1"/>
    <col min="4098" max="4098" width="1" style="1" customWidth="1"/>
    <col min="4099" max="4099" width="38" style="1" customWidth="1"/>
    <col min="4100" max="4100" width="2.5703125" style="1" customWidth="1"/>
    <col min="4101" max="4101" width="9.140625" style="1" customWidth="1"/>
    <col min="4102" max="4102" width="7" style="1" customWidth="1"/>
    <col min="4103" max="4103" width="10.5703125" style="1" customWidth="1"/>
    <col min="4104" max="4107" width="9.42578125" style="1" customWidth="1"/>
    <col min="4108" max="4108" width="9.28515625" style="1" customWidth="1"/>
    <col min="4109" max="4109" width="11.7109375" style="1" customWidth="1"/>
    <col min="4110" max="4110" width="12.85546875" style="1" customWidth="1"/>
    <col min="4111" max="4111" width="11" style="1" customWidth="1"/>
    <col min="4112" max="4112" width="13.42578125" style="1" customWidth="1"/>
    <col min="4113" max="4113" width="11" style="1" customWidth="1"/>
    <col min="4114" max="4114" width="1.7109375" style="1" customWidth="1"/>
    <col min="4115" max="4115" width="6.140625" style="1" customWidth="1"/>
    <col min="4116" max="4116" width="51.85546875" style="1" customWidth="1"/>
    <col min="4117" max="4352" width="9.140625" style="1"/>
    <col min="4353" max="4353" width="1.7109375" style="1" customWidth="1"/>
    <col min="4354" max="4354" width="1" style="1" customWidth="1"/>
    <col min="4355" max="4355" width="38" style="1" customWidth="1"/>
    <col min="4356" max="4356" width="2.5703125" style="1" customWidth="1"/>
    <col min="4357" max="4357" width="9.140625" style="1" customWidth="1"/>
    <col min="4358" max="4358" width="7" style="1" customWidth="1"/>
    <col min="4359" max="4359" width="10.5703125" style="1" customWidth="1"/>
    <col min="4360" max="4363" width="9.42578125" style="1" customWidth="1"/>
    <col min="4364" max="4364" width="9.28515625" style="1" customWidth="1"/>
    <col min="4365" max="4365" width="11.7109375" style="1" customWidth="1"/>
    <col min="4366" max="4366" width="12.85546875" style="1" customWidth="1"/>
    <col min="4367" max="4367" width="11" style="1" customWidth="1"/>
    <col min="4368" max="4368" width="13.42578125" style="1" customWidth="1"/>
    <col min="4369" max="4369" width="11" style="1" customWidth="1"/>
    <col min="4370" max="4370" width="1.7109375" style="1" customWidth="1"/>
    <col min="4371" max="4371" width="6.140625" style="1" customWidth="1"/>
    <col min="4372" max="4372" width="51.85546875" style="1" customWidth="1"/>
    <col min="4373" max="4608" width="9.140625" style="1"/>
    <col min="4609" max="4609" width="1.7109375" style="1" customWidth="1"/>
    <col min="4610" max="4610" width="1" style="1" customWidth="1"/>
    <col min="4611" max="4611" width="38" style="1" customWidth="1"/>
    <col min="4612" max="4612" width="2.5703125" style="1" customWidth="1"/>
    <col min="4613" max="4613" width="9.140625" style="1" customWidth="1"/>
    <col min="4614" max="4614" width="7" style="1" customWidth="1"/>
    <col min="4615" max="4615" width="10.5703125" style="1" customWidth="1"/>
    <col min="4616" max="4619" width="9.42578125" style="1" customWidth="1"/>
    <col min="4620" max="4620" width="9.28515625" style="1" customWidth="1"/>
    <col min="4621" max="4621" width="11.7109375" style="1" customWidth="1"/>
    <col min="4622" max="4622" width="12.85546875" style="1" customWidth="1"/>
    <col min="4623" max="4623" width="11" style="1" customWidth="1"/>
    <col min="4624" max="4624" width="13.42578125" style="1" customWidth="1"/>
    <col min="4625" max="4625" width="11" style="1" customWidth="1"/>
    <col min="4626" max="4626" width="1.7109375" style="1" customWidth="1"/>
    <col min="4627" max="4627" width="6.140625" style="1" customWidth="1"/>
    <col min="4628" max="4628" width="51.85546875" style="1" customWidth="1"/>
    <col min="4629" max="4864" width="9.140625" style="1"/>
    <col min="4865" max="4865" width="1.7109375" style="1" customWidth="1"/>
    <col min="4866" max="4866" width="1" style="1" customWidth="1"/>
    <col min="4867" max="4867" width="38" style="1" customWidth="1"/>
    <col min="4868" max="4868" width="2.5703125" style="1" customWidth="1"/>
    <col min="4869" max="4869" width="9.140625" style="1" customWidth="1"/>
    <col min="4870" max="4870" width="7" style="1" customWidth="1"/>
    <col min="4871" max="4871" width="10.5703125" style="1" customWidth="1"/>
    <col min="4872" max="4875" width="9.42578125" style="1" customWidth="1"/>
    <col min="4876" max="4876" width="9.28515625" style="1" customWidth="1"/>
    <col min="4877" max="4877" width="11.7109375" style="1" customWidth="1"/>
    <col min="4878" max="4878" width="12.85546875" style="1" customWidth="1"/>
    <col min="4879" max="4879" width="11" style="1" customWidth="1"/>
    <col min="4880" max="4880" width="13.42578125" style="1" customWidth="1"/>
    <col min="4881" max="4881" width="11" style="1" customWidth="1"/>
    <col min="4882" max="4882" width="1.7109375" style="1" customWidth="1"/>
    <col min="4883" max="4883" width="6.140625" style="1" customWidth="1"/>
    <col min="4884" max="4884" width="51.85546875" style="1" customWidth="1"/>
    <col min="4885" max="5120" width="9.140625" style="1"/>
    <col min="5121" max="5121" width="1.7109375" style="1" customWidth="1"/>
    <col min="5122" max="5122" width="1" style="1" customWidth="1"/>
    <col min="5123" max="5123" width="38" style="1" customWidth="1"/>
    <col min="5124" max="5124" width="2.5703125" style="1" customWidth="1"/>
    <col min="5125" max="5125" width="9.140625" style="1" customWidth="1"/>
    <col min="5126" max="5126" width="7" style="1" customWidth="1"/>
    <col min="5127" max="5127" width="10.5703125" style="1" customWidth="1"/>
    <col min="5128" max="5131" width="9.42578125" style="1" customWidth="1"/>
    <col min="5132" max="5132" width="9.28515625" style="1" customWidth="1"/>
    <col min="5133" max="5133" width="11.7109375" style="1" customWidth="1"/>
    <col min="5134" max="5134" width="12.85546875" style="1" customWidth="1"/>
    <col min="5135" max="5135" width="11" style="1" customWidth="1"/>
    <col min="5136" max="5136" width="13.42578125" style="1" customWidth="1"/>
    <col min="5137" max="5137" width="11" style="1" customWidth="1"/>
    <col min="5138" max="5138" width="1.7109375" style="1" customWidth="1"/>
    <col min="5139" max="5139" width="6.140625" style="1" customWidth="1"/>
    <col min="5140" max="5140" width="51.85546875" style="1" customWidth="1"/>
    <col min="5141" max="5376" width="9.140625" style="1"/>
    <col min="5377" max="5377" width="1.7109375" style="1" customWidth="1"/>
    <col min="5378" max="5378" width="1" style="1" customWidth="1"/>
    <col min="5379" max="5379" width="38" style="1" customWidth="1"/>
    <col min="5380" max="5380" width="2.5703125" style="1" customWidth="1"/>
    <col min="5381" max="5381" width="9.140625" style="1" customWidth="1"/>
    <col min="5382" max="5382" width="7" style="1" customWidth="1"/>
    <col min="5383" max="5383" width="10.5703125" style="1" customWidth="1"/>
    <col min="5384" max="5387" width="9.42578125" style="1" customWidth="1"/>
    <col min="5388" max="5388" width="9.28515625" style="1" customWidth="1"/>
    <col min="5389" max="5389" width="11.7109375" style="1" customWidth="1"/>
    <col min="5390" max="5390" width="12.85546875" style="1" customWidth="1"/>
    <col min="5391" max="5391" width="11" style="1" customWidth="1"/>
    <col min="5392" max="5392" width="13.42578125" style="1" customWidth="1"/>
    <col min="5393" max="5393" width="11" style="1" customWidth="1"/>
    <col min="5394" max="5394" width="1.7109375" style="1" customWidth="1"/>
    <col min="5395" max="5395" width="6.140625" style="1" customWidth="1"/>
    <col min="5396" max="5396" width="51.85546875" style="1" customWidth="1"/>
    <col min="5397" max="5632" width="9.140625" style="1"/>
    <col min="5633" max="5633" width="1.7109375" style="1" customWidth="1"/>
    <col min="5634" max="5634" width="1" style="1" customWidth="1"/>
    <col min="5635" max="5635" width="38" style="1" customWidth="1"/>
    <col min="5636" max="5636" width="2.5703125" style="1" customWidth="1"/>
    <col min="5637" max="5637" width="9.140625" style="1" customWidth="1"/>
    <col min="5638" max="5638" width="7" style="1" customWidth="1"/>
    <col min="5639" max="5639" width="10.5703125" style="1" customWidth="1"/>
    <col min="5640" max="5643" width="9.42578125" style="1" customWidth="1"/>
    <col min="5644" max="5644" width="9.28515625" style="1" customWidth="1"/>
    <col min="5645" max="5645" width="11.7109375" style="1" customWidth="1"/>
    <col min="5646" max="5646" width="12.85546875" style="1" customWidth="1"/>
    <col min="5647" max="5647" width="11" style="1" customWidth="1"/>
    <col min="5648" max="5648" width="13.42578125" style="1" customWidth="1"/>
    <col min="5649" max="5649" width="11" style="1" customWidth="1"/>
    <col min="5650" max="5650" width="1.7109375" style="1" customWidth="1"/>
    <col min="5651" max="5651" width="6.140625" style="1" customWidth="1"/>
    <col min="5652" max="5652" width="51.85546875" style="1" customWidth="1"/>
    <col min="5653" max="5888" width="9.140625" style="1"/>
    <col min="5889" max="5889" width="1.7109375" style="1" customWidth="1"/>
    <col min="5890" max="5890" width="1" style="1" customWidth="1"/>
    <col min="5891" max="5891" width="38" style="1" customWidth="1"/>
    <col min="5892" max="5892" width="2.5703125" style="1" customWidth="1"/>
    <col min="5893" max="5893" width="9.140625" style="1" customWidth="1"/>
    <col min="5894" max="5894" width="7" style="1" customWidth="1"/>
    <col min="5895" max="5895" width="10.5703125" style="1" customWidth="1"/>
    <col min="5896" max="5899" width="9.42578125" style="1" customWidth="1"/>
    <col min="5900" max="5900" width="9.28515625" style="1" customWidth="1"/>
    <col min="5901" max="5901" width="11.7109375" style="1" customWidth="1"/>
    <col min="5902" max="5902" width="12.85546875" style="1" customWidth="1"/>
    <col min="5903" max="5903" width="11" style="1" customWidth="1"/>
    <col min="5904" max="5904" width="13.42578125" style="1" customWidth="1"/>
    <col min="5905" max="5905" width="11" style="1" customWidth="1"/>
    <col min="5906" max="5906" width="1.7109375" style="1" customWidth="1"/>
    <col min="5907" max="5907" width="6.140625" style="1" customWidth="1"/>
    <col min="5908" max="5908" width="51.85546875" style="1" customWidth="1"/>
    <col min="5909" max="6144" width="9.140625" style="1"/>
    <col min="6145" max="6145" width="1.7109375" style="1" customWidth="1"/>
    <col min="6146" max="6146" width="1" style="1" customWidth="1"/>
    <col min="6147" max="6147" width="38" style="1" customWidth="1"/>
    <col min="6148" max="6148" width="2.5703125" style="1" customWidth="1"/>
    <col min="6149" max="6149" width="9.140625" style="1" customWidth="1"/>
    <col min="6150" max="6150" width="7" style="1" customWidth="1"/>
    <col min="6151" max="6151" width="10.5703125" style="1" customWidth="1"/>
    <col min="6152" max="6155" width="9.42578125" style="1" customWidth="1"/>
    <col min="6156" max="6156" width="9.28515625" style="1" customWidth="1"/>
    <col min="6157" max="6157" width="11.7109375" style="1" customWidth="1"/>
    <col min="6158" max="6158" width="12.85546875" style="1" customWidth="1"/>
    <col min="6159" max="6159" width="11" style="1" customWidth="1"/>
    <col min="6160" max="6160" width="13.42578125" style="1" customWidth="1"/>
    <col min="6161" max="6161" width="11" style="1" customWidth="1"/>
    <col min="6162" max="6162" width="1.7109375" style="1" customWidth="1"/>
    <col min="6163" max="6163" width="6.140625" style="1" customWidth="1"/>
    <col min="6164" max="6164" width="51.85546875" style="1" customWidth="1"/>
    <col min="6165" max="6400" width="9.140625" style="1"/>
    <col min="6401" max="6401" width="1.7109375" style="1" customWidth="1"/>
    <col min="6402" max="6402" width="1" style="1" customWidth="1"/>
    <col min="6403" max="6403" width="38" style="1" customWidth="1"/>
    <col min="6404" max="6404" width="2.5703125" style="1" customWidth="1"/>
    <col min="6405" max="6405" width="9.140625" style="1" customWidth="1"/>
    <col min="6406" max="6406" width="7" style="1" customWidth="1"/>
    <col min="6407" max="6407" width="10.5703125" style="1" customWidth="1"/>
    <col min="6408" max="6411" width="9.42578125" style="1" customWidth="1"/>
    <col min="6412" max="6412" width="9.28515625" style="1" customWidth="1"/>
    <col min="6413" max="6413" width="11.7109375" style="1" customWidth="1"/>
    <col min="6414" max="6414" width="12.85546875" style="1" customWidth="1"/>
    <col min="6415" max="6415" width="11" style="1" customWidth="1"/>
    <col min="6416" max="6416" width="13.42578125" style="1" customWidth="1"/>
    <col min="6417" max="6417" width="11" style="1" customWidth="1"/>
    <col min="6418" max="6418" width="1.7109375" style="1" customWidth="1"/>
    <col min="6419" max="6419" width="6.140625" style="1" customWidth="1"/>
    <col min="6420" max="6420" width="51.85546875" style="1" customWidth="1"/>
    <col min="6421" max="6656" width="9.140625" style="1"/>
    <col min="6657" max="6657" width="1.7109375" style="1" customWidth="1"/>
    <col min="6658" max="6658" width="1" style="1" customWidth="1"/>
    <col min="6659" max="6659" width="38" style="1" customWidth="1"/>
    <col min="6660" max="6660" width="2.5703125" style="1" customWidth="1"/>
    <col min="6661" max="6661" width="9.140625" style="1" customWidth="1"/>
    <col min="6662" max="6662" width="7" style="1" customWidth="1"/>
    <col min="6663" max="6663" width="10.5703125" style="1" customWidth="1"/>
    <col min="6664" max="6667" width="9.42578125" style="1" customWidth="1"/>
    <col min="6668" max="6668" width="9.28515625" style="1" customWidth="1"/>
    <col min="6669" max="6669" width="11.7109375" style="1" customWidth="1"/>
    <col min="6670" max="6670" width="12.85546875" style="1" customWidth="1"/>
    <col min="6671" max="6671" width="11" style="1" customWidth="1"/>
    <col min="6672" max="6672" width="13.42578125" style="1" customWidth="1"/>
    <col min="6673" max="6673" width="11" style="1" customWidth="1"/>
    <col min="6674" max="6674" width="1.7109375" style="1" customWidth="1"/>
    <col min="6675" max="6675" width="6.140625" style="1" customWidth="1"/>
    <col min="6676" max="6676" width="51.85546875" style="1" customWidth="1"/>
    <col min="6677" max="6912" width="9.140625" style="1"/>
    <col min="6913" max="6913" width="1.7109375" style="1" customWidth="1"/>
    <col min="6914" max="6914" width="1" style="1" customWidth="1"/>
    <col min="6915" max="6915" width="38" style="1" customWidth="1"/>
    <col min="6916" max="6916" width="2.5703125" style="1" customWidth="1"/>
    <col min="6917" max="6917" width="9.140625" style="1" customWidth="1"/>
    <col min="6918" max="6918" width="7" style="1" customWidth="1"/>
    <col min="6919" max="6919" width="10.5703125" style="1" customWidth="1"/>
    <col min="6920" max="6923" width="9.42578125" style="1" customWidth="1"/>
    <col min="6924" max="6924" width="9.28515625" style="1" customWidth="1"/>
    <col min="6925" max="6925" width="11.7109375" style="1" customWidth="1"/>
    <col min="6926" max="6926" width="12.85546875" style="1" customWidth="1"/>
    <col min="6927" max="6927" width="11" style="1" customWidth="1"/>
    <col min="6928" max="6928" width="13.42578125" style="1" customWidth="1"/>
    <col min="6929" max="6929" width="11" style="1" customWidth="1"/>
    <col min="6930" max="6930" width="1.7109375" style="1" customWidth="1"/>
    <col min="6931" max="6931" width="6.140625" style="1" customWidth="1"/>
    <col min="6932" max="6932" width="51.85546875" style="1" customWidth="1"/>
    <col min="6933" max="7168" width="9.140625" style="1"/>
    <col min="7169" max="7169" width="1.7109375" style="1" customWidth="1"/>
    <col min="7170" max="7170" width="1" style="1" customWidth="1"/>
    <col min="7171" max="7171" width="38" style="1" customWidth="1"/>
    <col min="7172" max="7172" width="2.5703125" style="1" customWidth="1"/>
    <col min="7173" max="7173" width="9.140625" style="1" customWidth="1"/>
    <col min="7174" max="7174" width="7" style="1" customWidth="1"/>
    <col min="7175" max="7175" width="10.5703125" style="1" customWidth="1"/>
    <col min="7176" max="7179" width="9.42578125" style="1" customWidth="1"/>
    <col min="7180" max="7180" width="9.28515625" style="1" customWidth="1"/>
    <col min="7181" max="7181" width="11.7109375" style="1" customWidth="1"/>
    <col min="7182" max="7182" width="12.85546875" style="1" customWidth="1"/>
    <col min="7183" max="7183" width="11" style="1" customWidth="1"/>
    <col min="7184" max="7184" width="13.42578125" style="1" customWidth="1"/>
    <col min="7185" max="7185" width="11" style="1" customWidth="1"/>
    <col min="7186" max="7186" width="1.7109375" style="1" customWidth="1"/>
    <col min="7187" max="7187" width="6.140625" style="1" customWidth="1"/>
    <col min="7188" max="7188" width="51.85546875" style="1" customWidth="1"/>
    <col min="7189" max="7424" width="9.140625" style="1"/>
    <col min="7425" max="7425" width="1.7109375" style="1" customWidth="1"/>
    <col min="7426" max="7426" width="1" style="1" customWidth="1"/>
    <col min="7427" max="7427" width="38" style="1" customWidth="1"/>
    <col min="7428" max="7428" width="2.5703125" style="1" customWidth="1"/>
    <col min="7429" max="7429" width="9.140625" style="1" customWidth="1"/>
    <col min="7430" max="7430" width="7" style="1" customWidth="1"/>
    <col min="7431" max="7431" width="10.5703125" style="1" customWidth="1"/>
    <col min="7432" max="7435" width="9.42578125" style="1" customWidth="1"/>
    <col min="7436" max="7436" width="9.28515625" style="1" customWidth="1"/>
    <col min="7437" max="7437" width="11.7109375" style="1" customWidth="1"/>
    <col min="7438" max="7438" width="12.85546875" style="1" customWidth="1"/>
    <col min="7439" max="7439" width="11" style="1" customWidth="1"/>
    <col min="7440" max="7440" width="13.42578125" style="1" customWidth="1"/>
    <col min="7441" max="7441" width="11" style="1" customWidth="1"/>
    <col min="7442" max="7442" width="1.7109375" style="1" customWidth="1"/>
    <col min="7443" max="7443" width="6.140625" style="1" customWidth="1"/>
    <col min="7444" max="7444" width="51.85546875" style="1" customWidth="1"/>
    <col min="7445" max="7680" width="9.140625" style="1"/>
    <col min="7681" max="7681" width="1.7109375" style="1" customWidth="1"/>
    <col min="7682" max="7682" width="1" style="1" customWidth="1"/>
    <col min="7683" max="7683" width="38" style="1" customWidth="1"/>
    <col min="7684" max="7684" width="2.5703125" style="1" customWidth="1"/>
    <col min="7685" max="7685" width="9.140625" style="1" customWidth="1"/>
    <col min="7686" max="7686" width="7" style="1" customWidth="1"/>
    <col min="7687" max="7687" width="10.5703125" style="1" customWidth="1"/>
    <col min="7688" max="7691" width="9.42578125" style="1" customWidth="1"/>
    <col min="7692" max="7692" width="9.28515625" style="1" customWidth="1"/>
    <col min="7693" max="7693" width="11.7109375" style="1" customWidth="1"/>
    <col min="7694" max="7694" width="12.85546875" style="1" customWidth="1"/>
    <col min="7695" max="7695" width="11" style="1" customWidth="1"/>
    <col min="7696" max="7696" width="13.42578125" style="1" customWidth="1"/>
    <col min="7697" max="7697" width="11" style="1" customWidth="1"/>
    <col min="7698" max="7698" width="1.7109375" style="1" customWidth="1"/>
    <col min="7699" max="7699" width="6.140625" style="1" customWidth="1"/>
    <col min="7700" max="7700" width="51.85546875" style="1" customWidth="1"/>
    <col min="7701" max="7936" width="9.140625" style="1"/>
    <col min="7937" max="7937" width="1.7109375" style="1" customWidth="1"/>
    <col min="7938" max="7938" width="1" style="1" customWidth="1"/>
    <col min="7939" max="7939" width="38" style="1" customWidth="1"/>
    <col min="7940" max="7940" width="2.5703125" style="1" customWidth="1"/>
    <col min="7941" max="7941" width="9.140625" style="1" customWidth="1"/>
    <col min="7942" max="7942" width="7" style="1" customWidth="1"/>
    <col min="7943" max="7943" width="10.5703125" style="1" customWidth="1"/>
    <col min="7944" max="7947" width="9.42578125" style="1" customWidth="1"/>
    <col min="7948" max="7948" width="9.28515625" style="1" customWidth="1"/>
    <col min="7949" max="7949" width="11.7109375" style="1" customWidth="1"/>
    <col min="7950" max="7950" width="12.85546875" style="1" customWidth="1"/>
    <col min="7951" max="7951" width="11" style="1" customWidth="1"/>
    <col min="7952" max="7952" width="13.42578125" style="1" customWidth="1"/>
    <col min="7953" max="7953" width="11" style="1" customWidth="1"/>
    <col min="7954" max="7954" width="1.7109375" style="1" customWidth="1"/>
    <col min="7955" max="7955" width="6.140625" style="1" customWidth="1"/>
    <col min="7956" max="7956" width="51.85546875" style="1" customWidth="1"/>
    <col min="7957" max="8192" width="9.140625" style="1"/>
    <col min="8193" max="8193" width="1.7109375" style="1" customWidth="1"/>
    <col min="8194" max="8194" width="1" style="1" customWidth="1"/>
    <col min="8195" max="8195" width="38" style="1" customWidth="1"/>
    <col min="8196" max="8196" width="2.5703125" style="1" customWidth="1"/>
    <col min="8197" max="8197" width="9.140625" style="1" customWidth="1"/>
    <col min="8198" max="8198" width="7" style="1" customWidth="1"/>
    <col min="8199" max="8199" width="10.5703125" style="1" customWidth="1"/>
    <col min="8200" max="8203" width="9.42578125" style="1" customWidth="1"/>
    <col min="8204" max="8204" width="9.28515625" style="1" customWidth="1"/>
    <col min="8205" max="8205" width="11.7109375" style="1" customWidth="1"/>
    <col min="8206" max="8206" width="12.85546875" style="1" customWidth="1"/>
    <col min="8207" max="8207" width="11" style="1" customWidth="1"/>
    <col min="8208" max="8208" width="13.42578125" style="1" customWidth="1"/>
    <col min="8209" max="8209" width="11" style="1" customWidth="1"/>
    <col min="8210" max="8210" width="1.7109375" style="1" customWidth="1"/>
    <col min="8211" max="8211" width="6.140625" style="1" customWidth="1"/>
    <col min="8212" max="8212" width="51.85546875" style="1" customWidth="1"/>
    <col min="8213" max="8448" width="9.140625" style="1"/>
    <col min="8449" max="8449" width="1.7109375" style="1" customWidth="1"/>
    <col min="8450" max="8450" width="1" style="1" customWidth="1"/>
    <col min="8451" max="8451" width="38" style="1" customWidth="1"/>
    <col min="8452" max="8452" width="2.5703125" style="1" customWidth="1"/>
    <col min="8453" max="8453" width="9.140625" style="1" customWidth="1"/>
    <col min="8454" max="8454" width="7" style="1" customWidth="1"/>
    <col min="8455" max="8455" width="10.5703125" style="1" customWidth="1"/>
    <col min="8456" max="8459" width="9.42578125" style="1" customWidth="1"/>
    <col min="8460" max="8460" width="9.28515625" style="1" customWidth="1"/>
    <col min="8461" max="8461" width="11.7109375" style="1" customWidth="1"/>
    <col min="8462" max="8462" width="12.85546875" style="1" customWidth="1"/>
    <col min="8463" max="8463" width="11" style="1" customWidth="1"/>
    <col min="8464" max="8464" width="13.42578125" style="1" customWidth="1"/>
    <col min="8465" max="8465" width="11" style="1" customWidth="1"/>
    <col min="8466" max="8466" width="1.7109375" style="1" customWidth="1"/>
    <col min="8467" max="8467" width="6.140625" style="1" customWidth="1"/>
    <col min="8468" max="8468" width="51.85546875" style="1" customWidth="1"/>
    <col min="8469" max="8704" width="9.140625" style="1"/>
    <col min="8705" max="8705" width="1.7109375" style="1" customWidth="1"/>
    <col min="8706" max="8706" width="1" style="1" customWidth="1"/>
    <col min="8707" max="8707" width="38" style="1" customWidth="1"/>
    <col min="8708" max="8708" width="2.5703125" style="1" customWidth="1"/>
    <col min="8709" max="8709" width="9.140625" style="1" customWidth="1"/>
    <col min="8710" max="8710" width="7" style="1" customWidth="1"/>
    <col min="8711" max="8711" width="10.5703125" style="1" customWidth="1"/>
    <col min="8712" max="8715" width="9.42578125" style="1" customWidth="1"/>
    <col min="8716" max="8716" width="9.28515625" style="1" customWidth="1"/>
    <col min="8717" max="8717" width="11.7109375" style="1" customWidth="1"/>
    <col min="8718" max="8718" width="12.85546875" style="1" customWidth="1"/>
    <col min="8719" max="8719" width="11" style="1" customWidth="1"/>
    <col min="8720" max="8720" width="13.42578125" style="1" customWidth="1"/>
    <col min="8721" max="8721" width="11" style="1" customWidth="1"/>
    <col min="8722" max="8722" width="1.7109375" style="1" customWidth="1"/>
    <col min="8723" max="8723" width="6.140625" style="1" customWidth="1"/>
    <col min="8724" max="8724" width="51.85546875" style="1" customWidth="1"/>
    <col min="8725" max="8960" width="9.140625" style="1"/>
    <col min="8961" max="8961" width="1.7109375" style="1" customWidth="1"/>
    <col min="8962" max="8962" width="1" style="1" customWidth="1"/>
    <col min="8963" max="8963" width="38" style="1" customWidth="1"/>
    <col min="8964" max="8964" width="2.5703125" style="1" customWidth="1"/>
    <col min="8965" max="8965" width="9.140625" style="1" customWidth="1"/>
    <col min="8966" max="8966" width="7" style="1" customWidth="1"/>
    <col min="8967" max="8967" width="10.5703125" style="1" customWidth="1"/>
    <col min="8968" max="8971" width="9.42578125" style="1" customWidth="1"/>
    <col min="8972" max="8972" width="9.28515625" style="1" customWidth="1"/>
    <col min="8973" max="8973" width="11.7109375" style="1" customWidth="1"/>
    <col min="8974" max="8974" width="12.85546875" style="1" customWidth="1"/>
    <col min="8975" max="8975" width="11" style="1" customWidth="1"/>
    <col min="8976" max="8976" width="13.42578125" style="1" customWidth="1"/>
    <col min="8977" max="8977" width="11" style="1" customWidth="1"/>
    <col min="8978" max="8978" width="1.7109375" style="1" customWidth="1"/>
    <col min="8979" max="8979" width="6.140625" style="1" customWidth="1"/>
    <col min="8980" max="8980" width="51.85546875" style="1" customWidth="1"/>
    <col min="8981" max="9216" width="9.140625" style="1"/>
    <col min="9217" max="9217" width="1.7109375" style="1" customWidth="1"/>
    <col min="9218" max="9218" width="1" style="1" customWidth="1"/>
    <col min="9219" max="9219" width="38" style="1" customWidth="1"/>
    <col min="9220" max="9220" width="2.5703125" style="1" customWidth="1"/>
    <col min="9221" max="9221" width="9.140625" style="1" customWidth="1"/>
    <col min="9222" max="9222" width="7" style="1" customWidth="1"/>
    <col min="9223" max="9223" width="10.5703125" style="1" customWidth="1"/>
    <col min="9224" max="9227" width="9.42578125" style="1" customWidth="1"/>
    <col min="9228" max="9228" width="9.28515625" style="1" customWidth="1"/>
    <col min="9229" max="9229" width="11.7109375" style="1" customWidth="1"/>
    <col min="9230" max="9230" width="12.85546875" style="1" customWidth="1"/>
    <col min="9231" max="9231" width="11" style="1" customWidth="1"/>
    <col min="9232" max="9232" width="13.42578125" style="1" customWidth="1"/>
    <col min="9233" max="9233" width="11" style="1" customWidth="1"/>
    <col min="9234" max="9234" width="1.7109375" style="1" customWidth="1"/>
    <col min="9235" max="9235" width="6.140625" style="1" customWidth="1"/>
    <col min="9236" max="9236" width="51.85546875" style="1" customWidth="1"/>
    <col min="9237" max="9472" width="9.140625" style="1"/>
    <col min="9473" max="9473" width="1.7109375" style="1" customWidth="1"/>
    <col min="9474" max="9474" width="1" style="1" customWidth="1"/>
    <col min="9475" max="9475" width="38" style="1" customWidth="1"/>
    <col min="9476" max="9476" width="2.5703125" style="1" customWidth="1"/>
    <col min="9477" max="9477" width="9.140625" style="1" customWidth="1"/>
    <col min="9478" max="9478" width="7" style="1" customWidth="1"/>
    <col min="9479" max="9479" width="10.5703125" style="1" customWidth="1"/>
    <col min="9480" max="9483" width="9.42578125" style="1" customWidth="1"/>
    <col min="9484" max="9484" width="9.28515625" style="1" customWidth="1"/>
    <col min="9485" max="9485" width="11.7109375" style="1" customWidth="1"/>
    <col min="9486" max="9486" width="12.85546875" style="1" customWidth="1"/>
    <col min="9487" max="9487" width="11" style="1" customWidth="1"/>
    <col min="9488" max="9488" width="13.42578125" style="1" customWidth="1"/>
    <col min="9489" max="9489" width="11" style="1" customWidth="1"/>
    <col min="9490" max="9490" width="1.7109375" style="1" customWidth="1"/>
    <col min="9491" max="9491" width="6.140625" style="1" customWidth="1"/>
    <col min="9492" max="9492" width="51.85546875" style="1" customWidth="1"/>
    <col min="9493" max="9728" width="9.140625" style="1"/>
    <col min="9729" max="9729" width="1.7109375" style="1" customWidth="1"/>
    <col min="9730" max="9730" width="1" style="1" customWidth="1"/>
    <col min="9731" max="9731" width="38" style="1" customWidth="1"/>
    <col min="9732" max="9732" width="2.5703125" style="1" customWidth="1"/>
    <col min="9733" max="9733" width="9.140625" style="1" customWidth="1"/>
    <col min="9734" max="9734" width="7" style="1" customWidth="1"/>
    <col min="9735" max="9735" width="10.5703125" style="1" customWidth="1"/>
    <col min="9736" max="9739" width="9.42578125" style="1" customWidth="1"/>
    <col min="9740" max="9740" width="9.28515625" style="1" customWidth="1"/>
    <col min="9741" max="9741" width="11.7109375" style="1" customWidth="1"/>
    <col min="9742" max="9742" width="12.85546875" style="1" customWidth="1"/>
    <col min="9743" max="9743" width="11" style="1" customWidth="1"/>
    <col min="9744" max="9744" width="13.42578125" style="1" customWidth="1"/>
    <col min="9745" max="9745" width="11" style="1" customWidth="1"/>
    <col min="9746" max="9746" width="1.7109375" style="1" customWidth="1"/>
    <col min="9747" max="9747" width="6.140625" style="1" customWidth="1"/>
    <col min="9748" max="9748" width="51.85546875" style="1" customWidth="1"/>
    <col min="9749" max="9984" width="9.140625" style="1"/>
    <col min="9985" max="9985" width="1.7109375" style="1" customWidth="1"/>
    <col min="9986" max="9986" width="1" style="1" customWidth="1"/>
    <col min="9987" max="9987" width="38" style="1" customWidth="1"/>
    <col min="9988" max="9988" width="2.5703125" style="1" customWidth="1"/>
    <col min="9989" max="9989" width="9.140625" style="1" customWidth="1"/>
    <col min="9990" max="9990" width="7" style="1" customWidth="1"/>
    <col min="9991" max="9991" width="10.5703125" style="1" customWidth="1"/>
    <col min="9992" max="9995" width="9.42578125" style="1" customWidth="1"/>
    <col min="9996" max="9996" width="9.28515625" style="1" customWidth="1"/>
    <col min="9997" max="9997" width="11.7109375" style="1" customWidth="1"/>
    <col min="9998" max="9998" width="12.85546875" style="1" customWidth="1"/>
    <col min="9999" max="9999" width="11" style="1" customWidth="1"/>
    <col min="10000" max="10000" width="13.42578125" style="1" customWidth="1"/>
    <col min="10001" max="10001" width="11" style="1" customWidth="1"/>
    <col min="10002" max="10002" width="1.7109375" style="1" customWidth="1"/>
    <col min="10003" max="10003" width="6.140625" style="1" customWidth="1"/>
    <col min="10004" max="10004" width="51.85546875" style="1" customWidth="1"/>
    <col min="10005" max="10240" width="9.140625" style="1"/>
    <col min="10241" max="10241" width="1.7109375" style="1" customWidth="1"/>
    <col min="10242" max="10242" width="1" style="1" customWidth="1"/>
    <col min="10243" max="10243" width="38" style="1" customWidth="1"/>
    <col min="10244" max="10244" width="2.5703125" style="1" customWidth="1"/>
    <col min="10245" max="10245" width="9.140625" style="1" customWidth="1"/>
    <col min="10246" max="10246" width="7" style="1" customWidth="1"/>
    <col min="10247" max="10247" width="10.5703125" style="1" customWidth="1"/>
    <col min="10248" max="10251" width="9.42578125" style="1" customWidth="1"/>
    <col min="10252" max="10252" width="9.28515625" style="1" customWidth="1"/>
    <col min="10253" max="10253" width="11.7109375" style="1" customWidth="1"/>
    <col min="10254" max="10254" width="12.85546875" style="1" customWidth="1"/>
    <col min="10255" max="10255" width="11" style="1" customWidth="1"/>
    <col min="10256" max="10256" width="13.42578125" style="1" customWidth="1"/>
    <col min="10257" max="10257" width="11" style="1" customWidth="1"/>
    <col min="10258" max="10258" width="1.7109375" style="1" customWidth="1"/>
    <col min="10259" max="10259" width="6.140625" style="1" customWidth="1"/>
    <col min="10260" max="10260" width="51.85546875" style="1" customWidth="1"/>
    <col min="10261" max="10496" width="9.140625" style="1"/>
    <col min="10497" max="10497" width="1.7109375" style="1" customWidth="1"/>
    <col min="10498" max="10498" width="1" style="1" customWidth="1"/>
    <col min="10499" max="10499" width="38" style="1" customWidth="1"/>
    <col min="10500" max="10500" width="2.5703125" style="1" customWidth="1"/>
    <col min="10501" max="10501" width="9.140625" style="1" customWidth="1"/>
    <col min="10502" max="10502" width="7" style="1" customWidth="1"/>
    <col min="10503" max="10503" width="10.5703125" style="1" customWidth="1"/>
    <col min="10504" max="10507" width="9.42578125" style="1" customWidth="1"/>
    <col min="10508" max="10508" width="9.28515625" style="1" customWidth="1"/>
    <col min="10509" max="10509" width="11.7109375" style="1" customWidth="1"/>
    <col min="10510" max="10510" width="12.85546875" style="1" customWidth="1"/>
    <col min="10511" max="10511" width="11" style="1" customWidth="1"/>
    <col min="10512" max="10512" width="13.42578125" style="1" customWidth="1"/>
    <col min="10513" max="10513" width="11" style="1" customWidth="1"/>
    <col min="10514" max="10514" width="1.7109375" style="1" customWidth="1"/>
    <col min="10515" max="10515" width="6.140625" style="1" customWidth="1"/>
    <col min="10516" max="10516" width="51.85546875" style="1" customWidth="1"/>
    <col min="10517" max="10752" width="9.140625" style="1"/>
    <col min="10753" max="10753" width="1.7109375" style="1" customWidth="1"/>
    <col min="10754" max="10754" width="1" style="1" customWidth="1"/>
    <col min="10755" max="10755" width="38" style="1" customWidth="1"/>
    <col min="10756" max="10756" width="2.5703125" style="1" customWidth="1"/>
    <col min="10757" max="10757" width="9.140625" style="1" customWidth="1"/>
    <col min="10758" max="10758" width="7" style="1" customWidth="1"/>
    <col min="10759" max="10759" width="10.5703125" style="1" customWidth="1"/>
    <col min="10760" max="10763" width="9.42578125" style="1" customWidth="1"/>
    <col min="10764" max="10764" width="9.28515625" style="1" customWidth="1"/>
    <col min="10765" max="10765" width="11.7109375" style="1" customWidth="1"/>
    <col min="10766" max="10766" width="12.85546875" style="1" customWidth="1"/>
    <col min="10767" max="10767" width="11" style="1" customWidth="1"/>
    <col min="10768" max="10768" width="13.42578125" style="1" customWidth="1"/>
    <col min="10769" max="10769" width="11" style="1" customWidth="1"/>
    <col min="10770" max="10770" width="1.7109375" style="1" customWidth="1"/>
    <col min="10771" max="10771" width="6.140625" style="1" customWidth="1"/>
    <col min="10772" max="10772" width="51.85546875" style="1" customWidth="1"/>
    <col min="10773" max="11008" width="9.140625" style="1"/>
    <col min="11009" max="11009" width="1.7109375" style="1" customWidth="1"/>
    <col min="11010" max="11010" width="1" style="1" customWidth="1"/>
    <col min="11011" max="11011" width="38" style="1" customWidth="1"/>
    <col min="11012" max="11012" width="2.5703125" style="1" customWidth="1"/>
    <col min="11013" max="11013" width="9.140625" style="1" customWidth="1"/>
    <col min="11014" max="11014" width="7" style="1" customWidth="1"/>
    <col min="11015" max="11015" width="10.5703125" style="1" customWidth="1"/>
    <col min="11016" max="11019" width="9.42578125" style="1" customWidth="1"/>
    <col min="11020" max="11020" width="9.28515625" style="1" customWidth="1"/>
    <col min="11021" max="11021" width="11.7109375" style="1" customWidth="1"/>
    <col min="11022" max="11022" width="12.85546875" style="1" customWidth="1"/>
    <col min="11023" max="11023" width="11" style="1" customWidth="1"/>
    <col min="11024" max="11024" width="13.42578125" style="1" customWidth="1"/>
    <col min="11025" max="11025" width="11" style="1" customWidth="1"/>
    <col min="11026" max="11026" width="1.7109375" style="1" customWidth="1"/>
    <col min="11027" max="11027" width="6.140625" style="1" customWidth="1"/>
    <col min="11028" max="11028" width="51.85546875" style="1" customWidth="1"/>
    <col min="11029" max="11264" width="9.140625" style="1"/>
    <col min="11265" max="11265" width="1.7109375" style="1" customWidth="1"/>
    <col min="11266" max="11266" width="1" style="1" customWidth="1"/>
    <col min="11267" max="11267" width="38" style="1" customWidth="1"/>
    <col min="11268" max="11268" width="2.5703125" style="1" customWidth="1"/>
    <col min="11269" max="11269" width="9.140625" style="1" customWidth="1"/>
    <col min="11270" max="11270" width="7" style="1" customWidth="1"/>
    <col min="11271" max="11271" width="10.5703125" style="1" customWidth="1"/>
    <col min="11272" max="11275" width="9.42578125" style="1" customWidth="1"/>
    <col min="11276" max="11276" width="9.28515625" style="1" customWidth="1"/>
    <col min="11277" max="11277" width="11.7109375" style="1" customWidth="1"/>
    <col min="11278" max="11278" width="12.85546875" style="1" customWidth="1"/>
    <col min="11279" max="11279" width="11" style="1" customWidth="1"/>
    <col min="11280" max="11280" width="13.42578125" style="1" customWidth="1"/>
    <col min="11281" max="11281" width="11" style="1" customWidth="1"/>
    <col min="11282" max="11282" width="1.7109375" style="1" customWidth="1"/>
    <col min="11283" max="11283" width="6.140625" style="1" customWidth="1"/>
    <col min="11284" max="11284" width="51.85546875" style="1" customWidth="1"/>
    <col min="11285" max="11520" width="9.140625" style="1"/>
    <col min="11521" max="11521" width="1.7109375" style="1" customWidth="1"/>
    <col min="11522" max="11522" width="1" style="1" customWidth="1"/>
    <col min="11523" max="11523" width="38" style="1" customWidth="1"/>
    <col min="11524" max="11524" width="2.5703125" style="1" customWidth="1"/>
    <col min="11525" max="11525" width="9.140625" style="1" customWidth="1"/>
    <col min="11526" max="11526" width="7" style="1" customWidth="1"/>
    <col min="11527" max="11527" width="10.5703125" style="1" customWidth="1"/>
    <col min="11528" max="11531" width="9.42578125" style="1" customWidth="1"/>
    <col min="11532" max="11532" width="9.28515625" style="1" customWidth="1"/>
    <col min="11533" max="11533" width="11.7109375" style="1" customWidth="1"/>
    <col min="11534" max="11534" width="12.85546875" style="1" customWidth="1"/>
    <col min="11535" max="11535" width="11" style="1" customWidth="1"/>
    <col min="11536" max="11536" width="13.42578125" style="1" customWidth="1"/>
    <col min="11537" max="11537" width="11" style="1" customWidth="1"/>
    <col min="11538" max="11538" width="1.7109375" style="1" customWidth="1"/>
    <col min="11539" max="11539" width="6.140625" style="1" customWidth="1"/>
    <col min="11540" max="11540" width="51.85546875" style="1" customWidth="1"/>
    <col min="11541" max="11776" width="9.140625" style="1"/>
    <col min="11777" max="11777" width="1.7109375" style="1" customWidth="1"/>
    <col min="11778" max="11778" width="1" style="1" customWidth="1"/>
    <col min="11779" max="11779" width="38" style="1" customWidth="1"/>
    <col min="11780" max="11780" width="2.5703125" style="1" customWidth="1"/>
    <col min="11781" max="11781" width="9.140625" style="1" customWidth="1"/>
    <col min="11782" max="11782" width="7" style="1" customWidth="1"/>
    <col min="11783" max="11783" width="10.5703125" style="1" customWidth="1"/>
    <col min="11784" max="11787" width="9.42578125" style="1" customWidth="1"/>
    <col min="11788" max="11788" width="9.28515625" style="1" customWidth="1"/>
    <col min="11789" max="11789" width="11.7109375" style="1" customWidth="1"/>
    <col min="11790" max="11790" width="12.85546875" style="1" customWidth="1"/>
    <col min="11791" max="11791" width="11" style="1" customWidth="1"/>
    <col min="11792" max="11792" width="13.42578125" style="1" customWidth="1"/>
    <col min="11793" max="11793" width="11" style="1" customWidth="1"/>
    <col min="11794" max="11794" width="1.7109375" style="1" customWidth="1"/>
    <col min="11795" max="11795" width="6.140625" style="1" customWidth="1"/>
    <col min="11796" max="11796" width="51.85546875" style="1" customWidth="1"/>
    <col min="11797" max="12032" width="9.140625" style="1"/>
    <col min="12033" max="12033" width="1.7109375" style="1" customWidth="1"/>
    <col min="12034" max="12034" width="1" style="1" customWidth="1"/>
    <col min="12035" max="12035" width="38" style="1" customWidth="1"/>
    <col min="12036" max="12036" width="2.5703125" style="1" customWidth="1"/>
    <col min="12037" max="12037" width="9.140625" style="1" customWidth="1"/>
    <col min="12038" max="12038" width="7" style="1" customWidth="1"/>
    <col min="12039" max="12039" width="10.5703125" style="1" customWidth="1"/>
    <col min="12040" max="12043" width="9.42578125" style="1" customWidth="1"/>
    <col min="12044" max="12044" width="9.28515625" style="1" customWidth="1"/>
    <col min="12045" max="12045" width="11.7109375" style="1" customWidth="1"/>
    <col min="12046" max="12046" width="12.85546875" style="1" customWidth="1"/>
    <col min="12047" max="12047" width="11" style="1" customWidth="1"/>
    <col min="12048" max="12048" width="13.42578125" style="1" customWidth="1"/>
    <col min="12049" max="12049" width="11" style="1" customWidth="1"/>
    <col min="12050" max="12050" width="1.7109375" style="1" customWidth="1"/>
    <col min="12051" max="12051" width="6.140625" style="1" customWidth="1"/>
    <col min="12052" max="12052" width="51.85546875" style="1" customWidth="1"/>
    <col min="12053" max="12288" width="9.140625" style="1"/>
    <col min="12289" max="12289" width="1.7109375" style="1" customWidth="1"/>
    <col min="12290" max="12290" width="1" style="1" customWidth="1"/>
    <col min="12291" max="12291" width="38" style="1" customWidth="1"/>
    <col min="12292" max="12292" width="2.5703125" style="1" customWidth="1"/>
    <col min="12293" max="12293" width="9.140625" style="1" customWidth="1"/>
    <col min="12294" max="12294" width="7" style="1" customWidth="1"/>
    <col min="12295" max="12295" width="10.5703125" style="1" customWidth="1"/>
    <col min="12296" max="12299" width="9.42578125" style="1" customWidth="1"/>
    <col min="12300" max="12300" width="9.28515625" style="1" customWidth="1"/>
    <col min="12301" max="12301" width="11.7109375" style="1" customWidth="1"/>
    <col min="12302" max="12302" width="12.85546875" style="1" customWidth="1"/>
    <col min="12303" max="12303" width="11" style="1" customWidth="1"/>
    <col min="12304" max="12304" width="13.42578125" style="1" customWidth="1"/>
    <col min="12305" max="12305" width="11" style="1" customWidth="1"/>
    <col min="12306" max="12306" width="1.7109375" style="1" customWidth="1"/>
    <col min="12307" max="12307" width="6.140625" style="1" customWidth="1"/>
    <col min="12308" max="12308" width="51.85546875" style="1" customWidth="1"/>
    <col min="12309" max="12544" width="9.140625" style="1"/>
    <col min="12545" max="12545" width="1.7109375" style="1" customWidth="1"/>
    <col min="12546" max="12546" width="1" style="1" customWidth="1"/>
    <col min="12547" max="12547" width="38" style="1" customWidth="1"/>
    <col min="12548" max="12548" width="2.5703125" style="1" customWidth="1"/>
    <col min="12549" max="12549" width="9.140625" style="1" customWidth="1"/>
    <col min="12550" max="12550" width="7" style="1" customWidth="1"/>
    <col min="12551" max="12551" width="10.5703125" style="1" customWidth="1"/>
    <col min="12552" max="12555" width="9.42578125" style="1" customWidth="1"/>
    <col min="12556" max="12556" width="9.28515625" style="1" customWidth="1"/>
    <col min="12557" max="12557" width="11.7109375" style="1" customWidth="1"/>
    <col min="12558" max="12558" width="12.85546875" style="1" customWidth="1"/>
    <col min="12559" max="12559" width="11" style="1" customWidth="1"/>
    <col min="12560" max="12560" width="13.42578125" style="1" customWidth="1"/>
    <col min="12561" max="12561" width="11" style="1" customWidth="1"/>
    <col min="12562" max="12562" width="1.7109375" style="1" customWidth="1"/>
    <col min="12563" max="12563" width="6.140625" style="1" customWidth="1"/>
    <col min="12564" max="12564" width="51.85546875" style="1" customWidth="1"/>
    <col min="12565" max="12800" width="9.140625" style="1"/>
    <col min="12801" max="12801" width="1.7109375" style="1" customWidth="1"/>
    <col min="12802" max="12802" width="1" style="1" customWidth="1"/>
    <col min="12803" max="12803" width="38" style="1" customWidth="1"/>
    <col min="12804" max="12804" width="2.5703125" style="1" customWidth="1"/>
    <col min="12805" max="12805" width="9.140625" style="1" customWidth="1"/>
    <col min="12806" max="12806" width="7" style="1" customWidth="1"/>
    <col min="12807" max="12807" width="10.5703125" style="1" customWidth="1"/>
    <col min="12808" max="12811" width="9.42578125" style="1" customWidth="1"/>
    <col min="12812" max="12812" width="9.28515625" style="1" customWidth="1"/>
    <col min="12813" max="12813" width="11.7109375" style="1" customWidth="1"/>
    <col min="12814" max="12814" width="12.85546875" style="1" customWidth="1"/>
    <col min="12815" max="12815" width="11" style="1" customWidth="1"/>
    <col min="12816" max="12816" width="13.42578125" style="1" customWidth="1"/>
    <col min="12817" max="12817" width="11" style="1" customWidth="1"/>
    <col min="12818" max="12818" width="1.7109375" style="1" customWidth="1"/>
    <col min="12819" max="12819" width="6.140625" style="1" customWidth="1"/>
    <col min="12820" max="12820" width="51.85546875" style="1" customWidth="1"/>
    <col min="12821" max="13056" width="9.140625" style="1"/>
    <col min="13057" max="13057" width="1.7109375" style="1" customWidth="1"/>
    <col min="13058" max="13058" width="1" style="1" customWidth="1"/>
    <col min="13059" max="13059" width="38" style="1" customWidth="1"/>
    <col min="13060" max="13060" width="2.5703125" style="1" customWidth="1"/>
    <col min="13061" max="13061" width="9.140625" style="1" customWidth="1"/>
    <col min="13062" max="13062" width="7" style="1" customWidth="1"/>
    <col min="13063" max="13063" width="10.5703125" style="1" customWidth="1"/>
    <col min="13064" max="13067" width="9.42578125" style="1" customWidth="1"/>
    <col min="13068" max="13068" width="9.28515625" style="1" customWidth="1"/>
    <col min="13069" max="13069" width="11.7109375" style="1" customWidth="1"/>
    <col min="13070" max="13070" width="12.85546875" style="1" customWidth="1"/>
    <col min="13071" max="13071" width="11" style="1" customWidth="1"/>
    <col min="13072" max="13072" width="13.42578125" style="1" customWidth="1"/>
    <col min="13073" max="13073" width="11" style="1" customWidth="1"/>
    <col min="13074" max="13074" width="1.7109375" style="1" customWidth="1"/>
    <col min="13075" max="13075" width="6.140625" style="1" customWidth="1"/>
    <col min="13076" max="13076" width="51.85546875" style="1" customWidth="1"/>
    <col min="13077" max="13312" width="9.140625" style="1"/>
    <col min="13313" max="13313" width="1.7109375" style="1" customWidth="1"/>
    <col min="13314" max="13314" width="1" style="1" customWidth="1"/>
    <col min="13315" max="13315" width="38" style="1" customWidth="1"/>
    <col min="13316" max="13316" width="2.5703125" style="1" customWidth="1"/>
    <col min="13317" max="13317" width="9.140625" style="1" customWidth="1"/>
    <col min="13318" max="13318" width="7" style="1" customWidth="1"/>
    <col min="13319" max="13319" width="10.5703125" style="1" customWidth="1"/>
    <col min="13320" max="13323" width="9.42578125" style="1" customWidth="1"/>
    <col min="13324" max="13324" width="9.28515625" style="1" customWidth="1"/>
    <col min="13325" max="13325" width="11.7109375" style="1" customWidth="1"/>
    <col min="13326" max="13326" width="12.85546875" style="1" customWidth="1"/>
    <col min="13327" max="13327" width="11" style="1" customWidth="1"/>
    <col min="13328" max="13328" width="13.42578125" style="1" customWidth="1"/>
    <col min="13329" max="13329" width="11" style="1" customWidth="1"/>
    <col min="13330" max="13330" width="1.7109375" style="1" customWidth="1"/>
    <col min="13331" max="13331" width="6.140625" style="1" customWidth="1"/>
    <col min="13332" max="13332" width="51.85546875" style="1" customWidth="1"/>
    <col min="13333" max="13568" width="9.140625" style="1"/>
    <col min="13569" max="13569" width="1.7109375" style="1" customWidth="1"/>
    <col min="13570" max="13570" width="1" style="1" customWidth="1"/>
    <col min="13571" max="13571" width="38" style="1" customWidth="1"/>
    <col min="13572" max="13572" width="2.5703125" style="1" customWidth="1"/>
    <col min="13573" max="13573" width="9.140625" style="1" customWidth="1"/>
    <col min="13574" max="13574" width="7" style="1" customWidth="1"/>
    <col min="13575" max="13575" width="10.5703125" style="1" customWidth="1"/>
    <col min="13576" max="13579" width="9.42578125" style="1" customWidth="1"/>
    <col min="13580" max="13580" width="9.28515625" style="1" customWidth="1"/>
    <col min="13581" max="13581" width="11.7109375" style="1" customWidth="1"/>
    <col min="13582" max="13582" width="12.85546875" style="1" customWidth="1"/>
    <col min="13583" max="13583" width="11" style="1" customWidth="1"/>
    <col min="13584" max="13584" width="13.42578125" style="1" customWidth="1"/>
    <col min="13585" max="13585" width="11" style="1" customWidth="1"/>
    <col min="13586" max="13586" width="1.7109375" style="1" customWidth="1"/>
    <col min="13587" max="13587" width="6.140625" style="1" customWidth="1"/>
    <col min="13588" max="13588" width="51.85546875" style="1" customWidth="1"/>
    <col min="13589" max="13824" width="9.140625" style="1"/>
    <col min="13825" max="13825" width="1.7109375" style="1" customWidth="1"/>
    <col min="13826" max="13826" width="1" style="1" customWidth="1"/>
    <col min="13827" max="13827" width="38" style="1" customWidth="1"/>
    <col min="13828" max="13828" width="2.5703125" style="1" customWidth="1"/>
    <col min="13829" max="13829" width="9.140625" style="1" customWidth="1"/>
    <col min="13830" max="13830" width="7" style="1" customWidth="1"/>
    <col min="13831" max="13831" width="10.5703125" style="1" customWidth="1"/>
    <col min="13832" max="13835" width="9.42578125" style="1" customWidth="1"/>
    <col min="13836" max="13836" width="9.28515625" style="1" customWidth="1"/>
    <col min="13837" max="13837" width="11.7109375" style="1" customWidth="1"/>
    <col min="13838" max="13838" width="12.85546875" style="1" customWidth="1"/>
    <col min="13839" max="13839" width="11" style="1" customWidth="1"/>
    <col min="13840" max="13840" width="13.42578125" style="1" customWidth="1"/>
    <col min="13841" max="13841" width="11" style="1" customWidth="1"/>
    <col min="13842" max="13842" width="1.7109375" style="1" customWidth="1"/>
    <col min="13843" max="13843" width="6.140625" style="1" customWidth="1"/>
    <col min="13844" max="13844" width="51.85546875" style="1" customWidth="1"/>
    <col min="13845" max="14080" width="9.140625" style="1"/>
    <col min="14081" max="14081" width="1.7109375" style="1" customWidth="1"/>
    <col min="14082" max="14082" width="1" style="1" customWidth="1"/>
    <col min="14083" max="14083" width="38" style="1" customWidth="1"/>
    <col min="14084" max="14084" width="2.5703125" style="1" customWidth="1"/>
    <col min="14085" max="14085" width="9.140625" style="1" customWidth="1"/>
    <col min="14086" max="14086" width="7" style="1" customWidth="1"/>
    <col min="14087" max="14087" width="10.5703125" style="1" customWidth="1"/>
    <col min="14088" max="14091" width="9.42578125" style="1" customWidth="1"/>
    <col min="14092" max="14092" width="9.28515625" style="1" customWidth="1"/>
    <col min="14093" max="14093" width="11.7109375" style="1" customWidth="1"/>
    <col min="14094" max="14094" width="12.85546875" style="1" customWidth="1"/>
    <col min="14095" max="14095" width="11" style="1" customWidth="1"/>
    <col min="14096" max="14096" width="13.42578125" style="1" customWidth="1"/>
    <col min="14097" max="14097" width="11" style="1" customWidth="1"/>
    <col min="14098" max="14098" width="1.7109375" style="1" customWidth="1"/>
    <col min="14099" max="14099" width="6.140625" style="1" customWidth="1"/>
    <col min="14100" max="14100" width="51.85546875" style="1" customWidth="1"/>
    <col min="14101" max="14336" width="9.140625" style="1"/>
    <col min="14337" max="14337" width="1.7109375" style="1" customWidth="1"/>
    <col min="14338" max="14338" width="1" style="1" customWidth="1"/>
    <col min="14339" max="14339" width="38" style="1" customWidth="1"/>
    <col min="14340" max="14340" width="2.5703125" style="1" customWidth="1"/>
    <col min="14341" max="14341" width="9.140625" style="1" customWidth="1"/>
    <col min="14342" max="14342" width="7" style="1" customWidth="1"/>
    <col min="14343" max="14343" width="10.5703125" style="1" customWidth="1"/>
    <col min="14344" max="14347" width="9.42578125" style="1" customWidth="1"/>
    <col min="14348" max="14348" width="9.28515625" style="1" customWidth="1"/>
    <col min="14349" max="14349" width="11.7109375" style="1" customWidth="1"/>
    <col min="14350" max="14350" width="12.85546875" style="1" customWidth="1"/>
    <col min="14351" max="14351" width="11" style="1" customWidth="1"/>
    <col min="14352" max="14352" width="13.42578125" style="1" customWidth="1"/>
    <col min="14353" max="14353" width="11" style="1" customWidth="1"/>
    <col min="14354" max="14354" width="1.7109375" style="1" customWidth="1"/>
    <col min="14355" max="14355" width="6.140625" style="1" customWidth="1"/>
    <col min="14356" max="14356" width="51.85546875" style="1" customWidth="1"/>
    <col min="14357" max="14592" width="9.140625" style="1"/>
    <col min="14593" max="14593" width="1.7109375" style="1" customWidth="1"/>
    <col min="14594" max="14594" width="1" style="1" customWidth="1"/>
    <col min="14595" max="14595" width="38" style="1" customWidth="1"/>
    <col min="14596" max="14596" width="2.5703125" style="1" customWidth="1"/>
    <col min="14597" max="14597" width="9.140625" style="1" customWidth="1"/>
    <col min="14598" max="14598" width="7" style="1" customWidth="1"/>
    <col min="14599" max="14599" width="10.5703125" style="1" customWidth="1"/>
    <col min="14600" max="14603" width="9.42578125" style="1" customWidth="1"/>
    <col min="14604" max="14604" width="9.28515625" style="1" customWidth="1"/>
    <col min="14605" max="14605" width="11.7109375" style="1" customWidth="1"/>
    <col min="14606" max="14606" width="12.85546875" style="1" customWidth="1"/>
    <col min="14607" max="14607" width="11" style="1" customWidth="1"/>
    <col min="14608" max="14608" width="13.42578125" style="1" customWidth="1"/>
    <col min="14609" max="14609" width="11" style="1" customWidth="1"/>
    <col min="14610" max="14610" width="1.7109375" style="1" customWidth="1"/>
    <col min="14611" max="14611" width="6.140625" style="1" customWidth="1"/>
    <col min="14612" max="14612" width="51.85546875" style="1" customWidth="1"/>
    <col min="14613" max="14848" width="9.140625" style="1"/>
    <col min="14849" max="14849" width="1.7109375" style="1" customWidth="1"/>
    <col min="14850" max="14850" width="1" style="1" customWidth="1"/>
    <col min="14851" max="14851" width="38" style="1" customWidth="1"/>
    <col min="14852" max="14852" width="2.5703125" style="1" customWidth="1"/>
    <col min="14853" max="14853" width="9.140625" style="1" customWidth="1"/>
    <col min="14854" max="14854" width="7" style="1" customWidth="1"/>
    <col min="14855" max="14855" width="10.5703125" style="1" customWidth="1"/>
    <col min="14856" max="14859" width="9.42578125" style="1" customWidth="1"/>
    <col min="14860" max="14860" width="9.28515625" style="1" customWidth="1"/>
    <col min="14861" max="14861" width="11.7109375" style="1" customWidth="1"/>
    <col min="14862" max="14862" width="12.85546875" style="1" customWidth="1"/>
    <col min="14863" max="14863" width="11" style="1" customWidth="1"/>
    <col min="14864" max="14864" width="13.42578125" style="1" customWidth="1"/>
    <col min="14865" max="14865" width="11" style="1" customWidth="1"/>
    <col min="14866" max="14866" width="1.7109375" style="1" customWidth="1"/>
    <col min="14867" max="14867" width="6.140625" style="1" customWidth="1"/>
    <col min="14868" max="14868" width="51.85546875" style="1" customWidth="1"/>
    <col min="14869" max="15104" width="9.140625" style="1"/>
    <col min="15105" max="15105" width="1.7109375" style="1" customWidth="1"/>
    <col min="15106" max="15106" width="1" style="1" customWidth="1"/>
    <col min="15107" max="15107" width="38" style="1" customWidth="1"/>
    <col min="15108" max="15108" width="2.5703125" style="1" customWidth="1"/>
    <col min="15109" max="15109" width="9.140625" style="1" customWidth="1"/>
    <col min="15110" max="15110" width="7" style="1" customWidth="1"/>
    <col min="15111" max="15111" width="10.5703125" style="1" customWidth="1"/>
    <col min="15112" max="15115" width="9.42578125" style="1" customWidth="1"/>
    <col min="15116" max="15116" width="9.28515625" style="1" customWidth="1"/>
    <col min="15117" max="15117" width="11.7109375" style="1" customWidth="1"/>
    <col min="15118" max="15118" width="12.85546875" style="1" customWidth="1"/>
    <col min="15119" max="15119" width="11" style="1" customWidth="1"/>
    <col min="15120" max="15120" width="13.42578125" style="1" customWidth="1"/>
    <col min="15121" max="15121" width="11" style="1" customWidth="1"/>
    <col min="15122" max="15122" width="1.7109375" style="1" customWidth="1"/>
    <col min="15123" max="15123" width="6.140625" style="1" customWidth="1"/>
    <col min="15124" max="15124" width="51.85546875" style="1" customWidth="1"/>
    <col min="15125" max="15360" width="9.140625" style="1"/>
    <col min="15361" max="15361" width="1.7109375" style="1" customWidth="1"/>
    <col min="15362" max="15362" width="1" style="1" customWidth="1"/>
    <col min="15363" max="15363" width="38" style="1" customWidth="1"/>
    <col min="15364" max="15364" width="2.5703125" style="1" customWidth="1"/>
    <col min="15365" max="15365" width="9.140625" style="1" customWidth="1"/>
    <col min="15366" max="15366" width="7" style="1" customWidth="1"/>
    <col min="15367" max="15367" width="10.5703125" style="1" customWidth="1"/>
    <col min="15368" max="15371" width="9.42578125" style="1" customWidth="1"/>
    <col min="15372" max="15372" width="9.28515625" style="1" customWidth="1"/>
    <col min="15373" max="15373" width="11.7109375" style="1" customWidth="1"/>
    <col min="15374" max="15374" width="12.85546875" style="1" customWidth="1"/>
    <col min="15375" max="15375" width="11" style="1" customWidth="1"/>
    <col min="15376" max="15376" width="13.42578125" style="1" customWidth="1"/>
    <col min="15377" max="15377" width="11" style="1" customWidth="1"/>
    <col min="15378" max="15378" width="1.7109375" style="1" customWidth="1"/>
    <col min="15379" max="15379" width="6.140625" style="1" customWidth="1"/>
    <col min="15380" max="15380" width="51.85546875" style="1" customWidth="1"/>
    <col min="15381" max="15616" width="9.140625" style="1"/>
    <col min="15617" max="15617" width="1.7109375" style="1" customWidth="1"/>
    <col min="15618" max="15618" width="1" style="1" customWidth="1"/>
    <col min="15619" max="15619" width="38" style="1" customWidth="1"/>
    <col min="15620" max="15620" width="2.5703125" style="1" customWidth="1"/>
    <col min="15621" max="15621" width="9.140625" style="1" customWidth="1"/>
    <col min="15622" max="15622" width="7" style="1" customWidth="1"/>
    <col min="15623" max="15623" width="10.5703125" style="1" customWidth="1"/>
    <col min="15624" max="15627" width="9.42578125" style="1" customWidth="1"/>
    <col min="15628" max="15628" width="9.28515625" style="1" customWidth="1"/>
    <col min="15629" max="15629" width="11.7109375" style="1" customWidth="1"/>
    <col min="15630" max="15630" width="12.85546875" style="1" customWidth="1"/>
    <col min="15631" max="15631" width="11" style="1" customWidth="1"/>
    <col min="15632" max="15632" width="13.42578125" style="1" customWidth="1"/>
    <col min="15633" max="15633" width="11" style="1" customWidth="1"/>
    <col min="15634" max="15634" width="1.7109375" style="1" customWidth="1"/>
    <col min="15635" max="15635" width="6.140625" style="1" customWidth="1"/>
    <col min="15636" max="15636" width="51.85546875" style="1" customWidth="1"/>
    <col min="15637" max="15872" width="9.140625" style="1"/>
    <col min="15873" max="15873" width="1.7109375" style="1" customWidth="1"/>
    <col min="15874" max="15874" width="1" style="1" customWidth="1"/>
    <col min="15875" max="15875" width="38" style="1" customWidth="1"/>
    <col min="15876" max="15876" width="2.5703125" style="1" customWidth="1"/>
    <col min="15877" max="15877" width="9.140625" style="1" customWidth="1"/>
    <col min="15878" max="15878" width="7" style="1" customWidth="1"/>
    <col min="15879" max="15879" width="10.5703125" style="1" customWidth="1"/>
    <col min="15880" max="15883" width="9.42578125" style="1" customWidth="1"/>
    <col min="15884" max="15884" width="9.28515625" style="1" customWidth="1"/>
    <col min="15885" max="15885" width="11.7109375" style="1" customWidth="1"/>
    <col min="15886" max="15886" width="12.85546875" style="1" customWidth="1"/>
    <col min="15887" max="15887" width="11" style="1" customWidth="1"/>
    <col min="15888" max="15888" width="13.42578125" style="1" customWidth="1"/>
    <col min="15889" max="15889" width="11" style="1" customWidth="1"/>
    <col min="15890" max="15890" width="1.7109375" style="1" customWidth="1"/>
    <col min="15891" max="15891" width="6.140625" style="1" customWidth="1"/>
    <col min="15892" max="15892" width="51.85546875" style="1" customWidth="1"/>
    <col min="15893" max="16128" width="9.140625" style="1"/>
    <col min="16129" max="16129" width="1.7109375" style="1" customWidth="1"/>
    <col min="16130" max="16130" width="1" style="1" customWidth="1"/>
    <col min="16131" max="16131" width="38" style="1" customWidth="1"/>
    <col min="16132" max="16132" width="2.5703125" style="1" customWidth="1"/>
    <col min="16133" max="16133" width="9.140625" style="1" customWidth="1"/>
    <col min="16134" max="16134" width="7" style="1" customWidth="1"/>
    <col min="16135" max="16135" width="10.5703125" style="1" customWidth="1"/>
    <col min="16136" max="16139" width="9.42578125" style="1" customWidth="1"/>
    <col min="16140" max="16140" width="9.28515625" style="1" customWidth="1"/>
    <col min="16141" max="16141" width="11.7109375" style="1" customWidth="1"/>
    <col min="16142" max="16142" width="12.85546875" style="1" customWidth="1"/>
    <col min="16143" max="16143" width="11" style="1" customWidth="1"/>
    <col min="16144" max="16144" width="13.42578125" style="1" customWidth="1"/>
    <col min="16145" max="16145" width="11" style="1" customWidth="1"/>
    <col min="16146" max="16146" width="1.7109375" style="1" customWidth="1"/>
    <col min="16147" max="16147" width="6.140625" style="1" customWidth="1"/>
    <col min="16148" max="16148" width="51.85546875" style="1" customWidth="1"/>
    <col min="16149" max="16384" width="9.140625" style="1"/>
  </cols>
  <sheetData>
    <row r="1" spans="1:20" ht="9" customHeight="1" x14ac:dyDescent="0.25"/>
    <row r="2" spans="1:20" ht="15.75" x14ac:dyDescent="0.25">
      <c r="A2" s="3"/>
      <c r="B2" s="331" t="s">
        <v>29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</row>
    <row r="3" spans="1:20" ht="8.2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0" ht="18" customHeight="1" x14ac:dyDescent="0.25">
      <c r="A4" s="3"/>
      <c r="B4" s="8"/>
      <c r="C4" s="8"/>
      <c r="D4" s="324" t="s">
        <v>30</v>
      </c>
      <c r="E4" s="325"/>
      <c r="F4" s="325"/>
      <c r="G4" s="325"/>
      <c r="H4" s="325"/>
      <c r="I4" s="325"/>
      <c r="J4" s="325"/>
      <c r="K4" s="325"/>
      <c r="L4" s="6" t="s">
        <v>31</v>
      </c>
      <c r="M4" s="324" t="s">
        <v>32</v>
      </c>
      <c r="N4" s="325"/>
      <c r="O4" s="325"/>
      <c r="P4" s="359"/>
      <c r="Q4" s="8"/>
      <c r="T4" s="27" t="s">
        <v>627</v>
      </c>
    </row>
    <row r="5" spans="1:20" x14ac:dyDescent="0.25">
      <c r="A5" s="3"/>
      <c r="B5" s="8"/>
      <c r="C5" s="8"/>
      <c r="D5" s="312">
        <v>1</v>
      </c>
      <c r="E5" s="313"/>
      <c r="F5" s="313"/>
      <c r="G5" s="313"/>
      <c r="H5" s="313"/>
      <c r="I5" s="313"/>
      <c r="J5" s="313"/>
      <c r="K5" s="313"/>
      <c r="L5" s="9">
        <v>2</v>
      </c>
      <c r="M5" s="312">
        <v>3</v>
      </c>
      <c r="N5" s="313"/>
      <c r="O5" s="313"/>
      <c r="P5" s="360"/>
      <c r="Q5" s="8"/>
      <c r="T5" s="26" t="s">
        <v>627</v>
      </c>
    </row>
    <row r="6" spans="1:20" x14ac:dyDescent="0.25">
      <c r="A6" s="3"/>
      <c r="B6" s="4"/>
      <c r="C6" s="4"/>
      <c r="D6" s="28"/>
      <c r="E6" s="336" t="s">
        <v>33</v>
      </c>
      <c r="F6" s="336"/>
      <c r="G6" s="336"/>
      <c r="H6" s="336"/>
      <c r="I6" s="336"/>
      <c r="J6" s="336"/>
      <c r="K6" s="336"/>
      <c r="L6" s="29" t="s">
        <v>34</v>
      </c>
      <c r="M6" s="356"/>
      <c r="N6" s="357"/>
      <c r="O6" s="357"/>
      <c r="P6" s="358"/>
      <c r="Q6" s="4"/>
      <c r="S6" s="26" t="s">
        <v>627</v>
      </c>
      <c r="T6" s="18" t="s">
        <v>627</v>
      </c>
    </row>
    <row r="7" spans="1:20" x14ac:dyDescent="0.25">
      <c r="A7" s="3"/>
      <c r="B7" s="4"/>
      <c r="C7" s="4"/>
      <c r="D7" s="28"/>
      <c r="E7" s="342" t="s">
        <v>35</v>
      </c>
      <c r="F7" s="342"/>
      <c r="G7" s="342"/>
      <c r="H7" s="342"/>
      <c r="I7" s="342"/>
      <c r="J7" s="342"/>
      <c r="K7" s="342"/>
      <c r="L7" s="29" t="s">
        <v>36</v>
      </c>
      <c r="M7" s="343"/>
      <c r="N7" s="344"/>
      <c r="O7" s="344"/>
      <c r="P7" s="345"/>
      <c r="Q7" s="4"/>
    </row>
    <row r="8" spans="1:20" x14ac:dyDescent="0.25">
      <c r="A8" s="3"/>
      <c r="B8" s="4"/>
      <c r="C8" s="4"/>
      <c r="D8" s="28"/>
      <c r="E8" s="342" t="s">
        <v>37</v>
      </c>
      <c r="F8" s="342"/>
      <c r="G8" s="342"/>
      <c r="H8" s="342"/>
      <c r="I8" s="342"/>
      <c r="J8" s="342"/>
      <c r="K8" s="342"/>
      <c r="L8" s="29" t="s">
        <v>38</v>
      </c>
      <c r="M8" s="343">
        <v>116</v>
      </c>
      <c r="N8" s="344"/>
      <c r="O8" s="344"/>
      <c r="P8" s="345"/>
      <c r="Q8" s="4"/>
      <c r="T8" s="26" t="s">
        <v>627</v>
      </c>
    </row>
    <row r="9" spans="1:20" x14ac:dyDescent="0.25">
      <c r="A9" s="3"/>
      <c r="B9" s="4"/>
      <c r="C9" s="4"/>
      <c r="D9" s="28"/>
      <c r="E9" s="342" t="s">
        <v>39</v>
      </c>
      <c r="F9" s="342"/>
      <c r="G9" s="342"/>
      <c r="H9" s="342"/>
      <c r="I9" s="342"/>
      <c r="J9" s="342"/>
      <c r="K9" s="342"/>
      <c r="L9" s="29" t="s">
        <v>40</v>
      </c>
      <c r="M9" s="343"/>
      <c r="N9" s="344"/>
      <c r="O9" s="344"/>
      <c r="P9" s="345"/>
      <c r="Q9" s="4"/>
      <c r="T9" s="26" t="s">
        <v>627</v>
      </c>
    </row>
    <row r="10" spans="1:20" x14ac:dyDescent="0.25">
      <c r="A10" s="3"/>
      <c r="B10" s="4"/>
      <c r="C10" s="4"/>
      <c r="D10" s="28"/>
      <c r="E10" s="342" t="s">
        <v>41</v>
      </c>
      <c r="F10" s="342"/>
      <c r="G10" s="342"/>
      <c r="H10" s="342"/>
      <c r="I10" s="342"/>
      <c r="J10" s="342"/>
      <c r="K10" s="342"/>
      <c r="L10" s="29" t="s">
        <v>42</v>
      </c>
      <c r="M10" s="343"/>
      <c r="N10" s="344"/>
      <c r="O10" s="344"/>
      <c r="P10" s="345"/>
      <c r="Q10" s="4"/>
    </row>
    <row r="11" spans="1:20" x14ac:dyDescent="0.25">
      <c r="A11" s="3"/>
      <c r="B11" s="4"/>
      <c r="C11" s="4"/>
      <c r="D11" s="346" t="s">
        <v>43</v>
      </c>
      <c r="E11" s="342"/>
      <c r="F11" s="342"/>
      <c r="G11" s="342"/>
      <c r="H11" s="342"/>
      <c r="I11" s="342"/>
      <c r="J11" s="342"/>
      <c r="K11" s="347"/>
      <c r="L11" s="30">
        <v>206</v>
      </c>
      <c r="M11" s="348">
        <v>116</v>
      </c>
      <c r="N11" s="349"/>
      <c r="O11" s="349"/>
      <c r="P11" s="350"/>
      <c r="Q11" s="4"/>
    </row>
    <row r="12" spans="1:20" x14ac:dyDescent="0.25">
      <c r="A12" s="3"/>
      <c r="B12" s="4"/>
      <c r="C12" s="4"/>
      <c r="D12" s="31"/>
      <c r="E12" s="31"/>
      <c r="F12" s="31"/>
      <c r="G12" s="31"/>
      <c r="H12" s="31"/>
      <c r="I12" s="31"/>
      <c r="J12" s="31"/>
      <c r="K12" s="31"/>
      <c r="L12" s="32"/>
      <c r="M12" s="32"/>
      <c r="N12" s="32"/>
      <c r="O12" s="32"/>
      <c r="P12" s="32"/>
      <c r="Q12" s="4"/>
    </row>
    <row r="13" spans="1:20" ht="15.75" x14ac:dyDescent="0.25">
      <c r="A13" s="3"/>
      <c r="B13" s="4"/>
      <c r="C13" s="331" t="s">
        <v>44</v>
      </c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</row>
    <row r="14" spans="1:20" ht="7.5" customHeight="1" x14ac:dyDescent="0.25">
      <c r="A14" s="3"/>
      <c r="B14" s="4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20" x14ac:dyDescent="0.25">
      <c r="A15" s="3"/>
      <c r="B15" s="351" t="s">
        <v>45</v>
      </c>
      <c r="C15" s="352"/>
      <c r="D15" s="352"/>
      <c r="E15" s="352"/>
      <c r="F15" s="351" t="s">
        <v>17</v>
      </c>
      <c r="G15" s="351" t="s">
        <v>46</v>
      </c>
      <c r="H15" s="340" t="s">
        <v>47</v>
      </c>
      <c r="I15" s="341"/>
      <c r="J15" s="341"/>
      <c r="K15" s="341"/>
      <c r="L15" s="341"/>
      <c r="M15" s="340" t="s">
        <v>48</v>
      </c>
      <c r="N15" s="341"/>
      <c r="O15" s="341"/>
      <c r="P15" s="341"/>
      <c r="Q15" s="355"/>
    </row>
    <row r="16" spans="1:20" ht="95.25" customHeight="1" x14ac:dyDescent="0.25">
      <c r="A16" s="3"/>
      <c r="B16" s="353"/>
      <c r="C16" s="354"/>
      <c r="D16" s="354"/>
      <c r="E16" s="354"/>
      <c r="F16" s="353"/>
      <c r="G16" s="353"/>
      <c r="H16" s="34" t="s">
        <v>49</v>
      </c>
      <c r="I16" s="34" t="s">
        <v>50</v>
      </c>
      <c r="J16" s="34" t="s">
        <v>51</v>
      </c>
      <c r="K16" s="34" t="s">
        <v>52</v>
      </c>
      <c r="L16" s="34" t="s">
        <v>53</v>
      </c>
      <c r="M16" s="35" t="s">
        <v>54</v>
      </c>
      <c r="N16" s="35" t="s">
        <v>55</v>
      </c>
      <c r="O16" s="35" t="s">
        <v>56</v>
      </c>
      <c r="P16" s="35" t="s">
        <v>57</v>
      </c>
      <c r="Q16" s="35" t="s">
        <v>58</v>
      </c>
    </row>
    <row r="17" spans="1:20" x14ac:dyDescent="0.25">
      <c r="A17" s="3"/>
      <c r="B17" s="340">
        <v>1</v>
      </c>
      <c r="C17" s="341"/>
      <c r="D17" s="341"/>
      <c r="E17" s="341"/>
      <c r="F17" s="30">
        <v>2</v>
      </c>
      <c r="G17" s="30">
        <v>3</v>
      </c>
      <c r="H17" s="30">
        <v>4</v>
      </c>
      <c r="I17" s="30">
        <v>5</v>
      </c>
      <c r="J17" s="30">
        <v>6</v>
      </c>
      <c r="K17" s="30">
        <v>7</v>
      </c>
      <c r="L17" s="30">
        <v>8</v>
      </c>
      <c r="M17" s="36">
        <v>9</v>
      </c>
      <c r="N17" s="36">
        <v>10</v>
      </c>
      <c r="O17" s="36">
        <v>11</v>
      </c>
      <c r="P17" s="36">
        <v>12</v>
      </c>
      <c r="Q17" s="36">
        <v>13</v>
      </c>
    </row>
    <row r="18" spans="1:20" x14ac:dyDescent="0.25">
      <c r="A18" s="3"/>
      <c r="B18" s="34"/>
      <c r="C18" s="336" t="s">
        <v>59</v>
      </c>
      <c r="D18" s="336"/>
      <c r="E18" s="336"/>
      <c r="F18" s="29" t="s">
        <v>60</v>
      </c>
      <c r="G18" s="37">
        <f t="shared" ref="G18:G40" si="0">H18+I18+J18+K18+L18</f>
        <v>116</v>
      </c>
      <c r="H18" s="37">
        <f t="shared" ref="H18:Q18" si="1">H19+H30+H31+H35+H36+H37+H38</f>
        <v>0</v>
      </c>
      <c r="I18" s="37">
        <v>35</v>
      </c>
      <c r="J18" s="37">
        <v>28</v>
      </c>
      <c r="K18" s="37">
        <v>53</v>
      </c>
      <c r="L18" s="37">
        <f t="shared" si="1"/>
        <v>0</v>
      </c>
      <c r="M18" s="37">
        <v>24</v>
      </c>
      <c r="N18" s="37">
        <v>1</v>
      </c>
      <c r="O18" s="37">
        <f t="shared" si="1"/>
        <v>0</v>
      </c>
      <c r="P18" s="37">
        <v>1</v>
      </c>
      <c r="Q18" s="37">
        <f t="shared" si="1"/>
        <v>0</v>
      </c>
    </row>
    <row r="19" spans="1:20" ht="30" customHeight="1" x14ac:dyDescent="0.25">
      <c r="A19" s="3"/>
      <c r="B19" s="38"/>
      <c r="C19" s="337" t="s">
        <v>61</v>
      </c>
      <c r="D19" s="338"/>
      <c r="E19" s="338"/>
      <c r="F19" s="39" t="s">
        <v>62</v>
      </c>
      <c r="G19" s="37">
        <f t="shared" si="0"/>
        <v>11</v>
      </c>
      <c r="H19" s="37">
        <f t="shared" ref="H19:Q19" si="2">H20+H21+H23+H24+H25+H27+H28+H29</f>
        <v>0</v>
      </c>
      <c r="I19" s="37">
        <f t="shared" si="2"/>
        <v>0</v>
      </c>
      <c r="J19" s="37">
        <f t="shared" si="2"/>
        <v>0</v>
      </c>
      <c r="K19" s="37">
        <v>11</v>
      </c>
      <c r="L19" s="37">
        <f t="shared" si="2"/>
        <v>0</v>
      </c>
      <c r="M19" s="37">
        <v>11</v>
      </c>
      <c r="N19" s="37">
        <f t="shared" si="2"/>
        <v>0</v>
      </c>
      <c r="O19" s="37">
        <f t="shared" si="2"/>
        <v>0</v>
      </c>
      <c r="P19" s="37">
        <f t="shared" si="2"/>
        <v>0</v>
      </c>
      <c r="Q19" s="37">
        <f t="shared" si="2"/>
        <v>0</v>
      </c>
      <c r="S19" s="339" t="s">
        <v>627</v>
      </c>
      <c r="T19" s="315" t="s">
        <v>627</v>
      </c>
    </row>
    <row r="20" spans="1:20" ht="31.5" customHeight="1" x14ac:dyDescent="0.25">
      <c r="A20" s="3"/>
      <c r="B20" s="38"/>
      <c r="C20" s="337" t="s">
        <v>63</v>
      </c>
      <c r="D20" s="338"/>
      <c r="E20" s="338"/>
      <c r="F20" s="39" t="s">
        <v>64</v>
      </c>
      <c r="G20" s="37">
        <f t="shared" si="0"/>
        <v>0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S20" s="339"/>
      <c r="T20" s="315"/>
    </row>
    <row r="21" spans="1:20" ht="15" customHeight="1" x14ac:dyDescent="0.25">
      <c r="A21" s="3"/>
      <c r="B21" s="30"/>
      <c r="C21" s="336" t="s">
        <v>65</v>
      </c>
      <c r="D21" s="336"/>
      <c r="E21" s="336"/>
      <c r="F21" s="29" t="s">
        <v>66</v>
      </c>
      <c r="G21" s="37">
        <f t="shared" si="0"/>
        <v>0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S21" s="339" t="s">
        <v>627</v>
      </c>
      <c r="T21" s="315" t="s">
        <v>627</v>
      </c>
    </row>
    <row r="22" spans="1:20" x14ac:dyDescent="0.25">
      <c r="A22" s="3"/>
      <c r="B22" s="30"/>
      <c r="C22" s="336" t="s">
        <v>67</v>
      </c>
      <c r="D22" s="336"/>
      <c r="E22" s="336"/>
      <c r="F22" s="29" t="s">
        <v>68</v>
      </c>
      <c r="G22" s="37">
        <v>11</v>
      </c>
      <c r="H22" s="40"/>
      <c r="I22" s="40"/>
      <c r="J22" s="40"/>
      <c r="K22" s="40">
        <v>11</v>
      </c>
      <c r="L22" s="40"/>
      <c r="M22" s="40">
        <v>11</v>
      </c>
      <c r="N22" s="40"/>
      <c r="O22" s="40"/>
      <c r="P22" s="40"/>
      <c r="Q22" s="40"/>
      <c r="S22" s="339"/>
      <c r="T22" s="315"/>
    </row>
    <row r="23" spans="1:20" x14ac:dyDescent="0.25">
      <c r="A23" s="3"/>
      <c r="B23" s="30"/>
      <c r="C23" s="336" t="s">
        <v>69</v>
      </c>
      <c r="D23" s="336"/>
      <c r="E23" s="336"/>
      <c r="F23" s="29" t="s">
        <v>70</v>
      </c>
      <c r="G23" s="37">
        <f t="shared" si="0"/>
        <v>0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S23" s="339"/>
      <c r="T23" s="315"/>
    </row>
    <row r="24" spans="1:20" x14ac:dyDescent="0.25">
      <c r="A24" s="3"/>
      <c r="B24" s="30"/>
      <c r="C24" s="336" t="s">
        <v>71</v>
      </c>
      <c r="D24" s="336"/>
      <c r="E24" s="336"/>
      <c r="F24" s="29" t="s">
        <v>72</v>
      </c>
      <c r="G24" s="37">
        <f t="shared" si="0"/>
        <v>0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T24" s="315"/>
    </row>
    <row r="25" spans="1:20" x14ac:dyDescent="0.25">
      <c r="A25" s="3"/>
      <c r="B25" s="30"/>
      <c r="C25" s="336" t="s">
        <v>73</v>
      </c>
      <c r="D25" s="336"/>
      <c r="E25" s="336"/>
      <c r="F25" s="29" t="s">
        <v>74</v>
      </c>
      <c r="G25" s="37">
        <f t="shared" si="0"/>
        <v>0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T25" s="315"/>
    </row>
    <row r="26" spans="1:20" ht="15" customHeight="1" x14ac:dyDescent="0.25">
      <c r="A26" s="3"/>
      <c r="B26" s="30"/>
      <c r="C26" s="336" t="s">
        <v>75</v>
      </c>
      <c r="D26" s="336"/>
      <c r="E26" s="336"/>
      <c r="F26" s="29" t="s">
        <v>76</v>
      </c>
      <c r="G26" s="37">
        <f t="shared" si="0"/>
        <v>0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20" x14ac:dyDescent="0.25">
      <c r="A27" s="3"/>
      <c r="B27" s="30"/>
      <c r="C27" s="336" t="s">
        <v>77</v>
      </c>
      <c r="D27" s="336"/>
      <c r="E27" s="336"/>
      <c r="F27" s="29" t="s">
        <v>78</v>
      </c>
      <c r="G27" s="37">
        <f t="shared" si="0"/>
        <v>0</v>
      </c>
      <c r="H27" s="40"/>
      <c r="I27" s="40"/>
      <c r="J27" s="40"/>
      <c r="K27" s="40"/>
      <c r="L27" s="40"/>
      <c r="M27" s="40"/>
      <c r="N27" s="40">
        <v>0</v>
      </c>
      <c r="O27" s="40"/>
      <c r="P27" s="40"/>
      <c r="Q27" s="40"/>
    </row>
    <row r="28" spans="1:20" x14ac:dyDescent="0.25">
      <c r="A28" s="3"/>
      <c r="B28" s="30"/>
      <c r="C28" s="336" t="s">
        <v>79</v>
      </c>
      <c r="D28" s="336"/>
      <c r="E28" s="336"/>
      <c r="F28" s="29" t="s">
        <v>80</v>
      </c>
      <c r="G28" s="37">
        <f t="shared" si="0"/>
        <v>0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20" x14ac:dyDescent="0.25">
      <c r="A29" s="3"/>
      <c r="B29" s="30"/>
      <c r="C29" s="336" t="s">
        <v>81</v>
      </c>
      <c r="D29" s="336"/>
      <c r="E29" s="336"/>
      <c r="F29" s="29" t="s">
        <v>82</v>
      </c>
      <c r="G29" s="37">
        <f t="shared" si="0"/>
        <v>0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20" x14ac:dyDescent="0.25">
      <c r="A30" s="3"/>
      <c r="B30" s="30"/>
      <c r="C30" s="336" t="s">
        <v>83</v>
      </c>
      <c r="D30" s="336"/>
      <c r="E30" s="336"/>
      <c r="F30" s="29" t="s">
        <v>84</v>
      </c>
      <c r="G30" s="37">
        <f t="shared" si="0"/>
        <v>92</v>
      </c>
      <c r="H30" s="40">
        <v>0</v>
      </c>
      <c r="I30" s="40">
        <v>35</v>
      </c>
      <c r="J30" s="40">
        <v>28</v>
      </c>
      <c r="K30" s="40">
        <v>29</v>
      </c>
      <c r="L30" s="40"/>
      <c r="M30" s="40"/>
      <c r="N30" s="40"/>
      <c r="O30" s="40"/>
      <c r="P30" s="40"/>
      <c r="Q30" s="40"/>
    </row>
    <row r="31" spans="1:20" x14ac:dyDescent="0.25">
      <c r="A31" s="3"/>
      <c r="B31" s="30"/>
      <c r="C31" s="336" t="s">
        <v>85</v>
      </c>
      <c r="D31" s="336"/>
      <c r="E31" s="336"/>
      <c r="F31" s="29" t="s">
        <v>86</v>
      </c>
      <c r="G31" s="37">
        <f t="shared" si="0"/>
        <v>0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20" ht="28.5" customHeight="1" x14ac:dyDescent="0.25">
      <c r="A32" s="3"/>
      <c r="B32" s="38"/>
      <c r="C32" s="337" t="s">
        <v>87</v>
      </c>
      <c r="D32" s="338"/>
      <c r="E32" s="338"/>
      <c r="F32" s="39" t="s">
        <v>88</v>
      </c>
      <c r="G32" s="37">
        <f t="shared" si="0"/>
        <v>0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x14ac:dyDescent="0.25">
      <c r="A33" s="3"/>
      <c r="B33" s="41"/>
      <c r="C33" s="336" t="s">
        <v>89</v>
      </c>
      <c r="D33" s="336"/>
      <c r="E33" s="336"/>
      <c r="F33" s="29" t="s">
        <v>90</v>
      </c>
      <c r="G33" s="37">
        <f t="shared" si="0"/>
        <v>0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x14ac:dyDescent="0.25">
      <c r="A34" s="3"/>
      <c r="B34" s="30"/>
      <c r="C34" s="336" t="s">
        <v>91</v>
      </c>
      <c r="D34" s="336"/>
      <c r="E34" s="336"/>
      <c r="F34" s="29" t="s">
        <v>92</v>
      </c>
      <c r="G34" s="37">
        <f t="shared" si="0"/>
        <v>0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25">
      <c r="A35" s="3"/>
      <c r="B35" s="41"/>
      <c r="C35" s="336" t="s">
        <v>93</v>
      </c>
      <c r="D35" s="336"/>
      <c r="E35" s="336"/>
      <c r="F35" s="29" t="s">
        <v>94</v>
      </c>
      <c r="G35" s="37">
        <f t="shared" si="0"/>
        <v>23</v>
      </c>
      <c r="H35" s="40">
        <v>0</v>
      </c>
      <c r="I35" s="40">
        <v>0</v>
      </c>
      <c r="J35" s="40">
        <v>0</v>
      </c>
      <c r="K35" s="40">
        <v>23</v>
      </c>
      <c r="L35" s="40"/>
      <c r="M35" s="40">
        <v>13</v>
      </c>
      <c r="N35" s="40">
        <v>1</v>
      </c>
      <c r="O35" s="40">
        <v>0</v>
      </c>
      <c r="P35" s="40">
        <v>1</v>
      </c>
      <c r="Q35" s="40">
        <v>0</v>
      </c>
    </row>
    <row r="36" spans="1:17" x14ac:dyDescent="0.25">
      <c r="A36" s="3"/>
      <c r="B36" s="41"/>
      <c r="C36" s="336" t="s">
        <v>95</v>
      </c>
      <c r="D36" s="336"/>
      <c r="E36" s="336"/>
      <c r="F36" s="29" t="s">
        <v>96</v>
      </c>
      <c r="G36" s="37">
        <f t="shared" si="0"/>
        <v>0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x14ac:dyDescent="0.25">
      <c r="A37" s="3"/>
      <c r="B37" s="41"/>
      <c r="C37" s="336" t="s">
        <v>97</v>
      </c>
      <c r="D37" s="336"/>
      <c r="E37" s="336"/>
      <c r="F37" s="29" t="s">
        <v>98</v>
      </c>
      <c r="G37" s="37">
        <f t="shared" si="0"/>
        <v>0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x14ac:dyDescent="0.25">
      <c r="A38" s="3"/>
      <c r="B38" s="41"/>
      <c r="C38" s="336" t="s">
        <v>99</v>
      </c>
      <c r="D38" s="336"/>
      <c r="E38" s="336"/>
      <c r="F38" s="29" t="s">
        <v>100</v>
      </c>
      <c r="G38" s="37">
        <f t="shared" si="0"/>
        <v>0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ht="31.5" customHeight="1" x14ac:dyDescent="0.25">
      <c r="A39" s="3"/>
      <c r="B39" s="38"/>
      <c r="C39" s="337" t="s">
        <v>101</v>
      </c>
      <c r="D39" s="338"/>
      <c r="E39" s="338"/>
      <c r="F39" s="39" t="s">
        <v>102</v>
      </c>
      <c r="G39" s="37">
        <f t="shared" si="0"/>
        <v>0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5">
      <c r="A40" s="3"/>
      <c r="B40" s="41"/>
      <c r="C40" s="336" t="s">
        <v>103</v>
      </c>
      <c r="D40" s="336"/>
      <c r="E40" s="336"/>
      <c r="F40" s="29" t="s">
        <v>104</v>
      </c>
      <c r="G40" s="37">
        <f t="shared" si="0"/>
        <v>0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</row>
  </sheetData>
  <mergeCells count="51">
    <mergeCell ref="E6:K6"/>
    <mergeCell ref="M6:P6"/>
    <mergeCell ref="B2:Q2"/>
    <mergeCell ref="D4:K4"/>
    <mergeCell ref="M4:P4"/>
    <mergeCell ref="D5:K5"/>
    <mergeCell ref="M5:P5"/>
    <mergeCell ref="E7:K7"/>
    <mergeCell ref="M7:P7"/>
    <mergeCell ref="E8:K8"/>
    <mergeCell ref="M8:P8"/>
    <mergeCell ref="E9:K9"/>
    <mergeCell ref="M9:P9"/>
    <mergeCell ref="B15:E16"/>
    <mergeCell ref="F15:F16"/>
    <mergeCell ref="G15:G16"/>
    <mergeCell ref="H15:L15"/>
    <mergeCell ref="M15:Q15"/>
    <mergeCell ref="E10:K10"/>
    <mergeCell ref="M10:P10"/>
    <mergeCell ref="D11:K11"/>
    <mergeCell ref="M11:P11"/>
    <mergeCell ref="C13:Q13"/>
    <mergeCell ref="B17:E17"/>
    <mergeCell ref="C18:E18"/>
    <mergeCell ref="C19:E19"/>
    <mergeCell ref="S19:S20"/>
    <mergeCell ref="T19:T20"/>
    <mergeCell ref="C20:E20"/>
    <mergeCell ref="C31:E31"/>
    <mergeCell ref="C21:E21"/>
    <mergeCell ref="S21:S23"/>
    <mergeCell ref="T21:T25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8:E38"/>
    <mergeCell ref="C39:E39"/>
    <mergeCell ref="C40:E40"/>
    <mergeCell ref="C32:E32"/>
    <mergeCell ref="C33:E33"/>
    <mergeCell ref="C34:E34"/>
    <mergeCell ref="C35:E35"/>
    <mergeCell ref="C36:E36"/>
    <mergeCell ref="C37:E37"/>
  </mergeCells>
  <conditionalFormatting sqref="G18">
    <cfRule type="expression" dxfId="654" priority="140" stopIfTrue="1">
      <formula>G18&lt;&gt;M11</formula>
    </cfRule>
  </conditionalFormatting>
  <conditionalFormatting sqref="M18">
    <cfRule type="expression" dxfId="653" priority="139" stopIfTrue="1">
      <formula>M18&gt;G18</formula>
    </cfRule>
  </conditionalFormatting>
  <conditionalFormatting sqref="M19">
    <cfRule type="expression" dxfId="652" priority="138" stopIfTrue="1">
      <formula>M19&gt;G19</formula>
    </cfRule>
  </conditionalFormatting>
  <conditionalFormatting sqref="M20">
    <cfRule type="expression" dxfId="651" priority="137" stopIfTrue="1">
      <formula>M20&gt;G20</formula>
    </cfRule>
  </conditionalFormatting>
  <conditionalFormatting sqref="M21">
    <cfRule type="expression" dxfId="650" priority="136" stopIfTrue="1">
      <formula>M21&gt;G21</formula>
    </cfRule>
  </conditionalFormatting>
  <conditionalFormatting sqref="M27">
    <cfRule type="expression" dxfId="649" priority="135" stopIfTrue="1">
      <formula>M27&gt;G27</formula>
    </cfRule>
  </conditionalFormatting>
  <conditionalFormatting sqref="M28">
    <cfRule type="expression" dxfId="648" priority="134" stopIfTrue="1">
      <formula>M28&gt;G28</formula>
    </cfRule>
  </conditionalFormatting>
  <conditionalFormatting sqref="M29">
    <cfRule type="expression" dxfId="647" priority="133" stopIfTrue="1">
      <formula>M29&gt;G29</formula>
    </cfRule>
  </conditionalFormatting>
  <conditionalFormatting sqref="M30">
    <cfRule type="expression" dxfId="646" priority="132" stopIfTrue="1">
      <formula>M30&gt;G30</formula>
    </cfRule>
  </conditionalFormatting>
  <conditionalFormatting sqref="M31">
    <cfRule type="expression" dxfId="645" priority="9" stopIfTrue="1">
      <formula>OR(M31&gt;G31,M31&lt;M32+M33+M34)</formula>
    </cfRule>
  </conditionalFormatting>
  <conditionalFormatting sqref="M32">
    <cfRule type="expression" dxfId="644" priority="131" stopIfTrue="1">
      <formula>M32&gt;G32</formula>
    </cfRule>
  </conditionalFormatting>
  <conditionalFormatting sqref="M33">
    <cfRule type="expression" dxfId="643" priority="130" stopIfTrue="1">
      <formula>M33&gt;G33</formula>
    </cfRule>
  </conditionalFormatting>
  <conditionalFormatting sqref="M34">
    <cfRule type="expression" dxfId="642" priority="129" stopIfTrue="1">
      <formula>M34&gt;G34</formula>
    </cfRule>
  </conditionalFormatting>
  <conditionalFormatting sqref="M35">
    <cfRule type="expression" dxfId="641" priority="128" stopIfTrue="1">
      <formula>M35&gt;G35</formula>
    </cfRule>
  </conditionalFormatting>
  <conditionalFormatting sqref="M36">
    <cfRule type="expression" dxfId="640" priority="127" stopIfTrue="1">
      <formula>M36&gt;G36</formula>
    </cfRule>
  </conditionalFormatting>
  <conditionalFormatting sqref="M37">
    <cfRule type="expression" dxfId="639" priority="126" stopIfTrue="1">
      <formula>M37&gt;G37</formula>
    </cfRule>
  </conditionalFormatting>
  <conditionalFormatting sqref="M38">
    <cfRule type="expression" dxfId="638" priority="10" stopIfTrue="1">
      <formula>OR(M38&gt;G38,M38&lt;M39+M40)</formula>
    </cfRule>
  </conditionalFormatting>
  <conditionalFormatting sqref="M39">
    <cfRule type="expression" dxfId="637" priority="125" stopIfTrue="1">
      <formula>M39&gt;G39</formula>
    </cfRule>
  </conditionalFormatting>
  <conditionalFormatting sqref="M40">
    <cfRule type="expression" dxfId="636" priority="124" stopIfTrue="1">
      <formula>M40&gt;G40</formula>
    </cfRule>
  </conditionalFormatting>
  <conditionalFormatting sqref="N18">
    <cfRule type="expression" dxfId="635" priority="123" stopIfTrue="1">
      <formula>N18&gt;M18</formula>
    </cfRule>
  </conditionalFormatting>
  <conditionalFormatting sqref="N19">
    <cfRule type="expression" dxfId="634" priority="122" stopIfTrue="1">
      <formula>N19&gt;M19</formula>
    </cfRule>
  </conditionalFormatting>
  <conditionalFormatting sqref="N20">
    <cfRule type="expression" dxfId="633" priority="121" stopIfTrue="1">
      <formula>N20&gt;M20</formula>
    </cfRule>
  </conditionalFormatting>
  <conditionalFormatting sqref="N21">
    <cfRule type="expression" dxfId="632" priority="120" stopIfTrue="1">
      <formula>N21&gt;M21</formula>
    </cfRule>
  </conditionalFormatting>
  <conditionalFormatting sqref="N27">
    <cfRule type="expression" dxfId="631" priority="119" stopIfTrue="1">
      <formula>N27&gt;M27</formula>
    </cfRule>
  </conditionalFormatting>
  <conditionalFormatting sqref="N28">
    <cfRule type="expression" dxfId="630" priority="118" stopIfTrue="1">
      <formula>N28&gt;M28</formula>
    </cfRule>
  </conditionalFormatting>
  <conditionalFormatting sqref="N29">
    <cfRule type="expression" dxfId="629" priority="117" stopIfTrue="1">
      <formula>N29&gt;M29</formula>
    </cfRule>
  </conditionalFormatting>
  <conditionalFormatting sqref="N30">
    <cfRule type="expression" dxfId="628" priority="116" stopIfTrue="1">
      <formula>N30&gt;M30</formula>
    </cfRule>
  </conditionalFormatting>
  <conditionalFormatting sqref="N32">
    <cfRule type="expression" dxfId="627" priority="115" stopIfTrue="1">
      <formula>N32&gt;M32</formula>
    </cfRule>
  </conditionalFormatting>
  <conditionalFormatting sqref="N33">
    <cfRule type="expression" dxfId="626" priority="114" stopIfTrue="1">
      <formula>N33&gt;M33</formula>
    </cfRule>
  </conditionalFormatting>
  <conditionalFormatting sqref="N34">
    <cfRule type="expression" dxfId="625" priority="113" stopIfTrue="1">
      <formula>N34&gt;M34</formula>
    </cfRule>
  </conditionalFormatting>
  <conditionalFormatting sqref="N35">
    <cfRule type="expression" dxfId="624" priority="112" stopIfTrue="1">
      <formula>N35&gt;M35</formula>
    </cfRule>
  </conditionalFormatting>
  <conditionalFormatting sqref="N36">
    <cfRule type="expression" dxfId="623" priority="111" stopIfTrue="1">
      <formula>N36&gt;M36</formula>
    </cfRule>
  </conditionalFormatting>
  <conditionalFormatting sqref="N37">
    <cfRule type="expression" dxfId="622" priority="110" stopIfTrue="1">
      <formula>N37&gt;M37</formula>
    </cfRule>
  </conditionalFormatting>
  <conditionalFormatting sqref="N39">
    <cfRule type="expression" dxfId="621" priority="109" stopIfTrue="1">
      <formula>N39&gt;M39</formula>
    </cfRule>
  </conditionalFormatting>
  <conditionalFormatting sqref="N40">
    <cfRule type="expression" dxfId="620" priority="108" stopIfTrue="1">
      <formula>N40&gt;M40</formula>
    </cfRule>
  </conditionalFormatting>
  <conditionalFormatting sqref="O18">
    <cfRule type="expression" dxfId="619" priority="107" stopIfTrue="1">
      <formula>O18&gt;G18</formula>
    </cfRule>
  </conditionalFormatting>
  <conditionalFormatting sqref="O19">
    <cfRule type="expression" dxfId="618" priority="106" stopIfTrue="1">
      <formula>O19&gt;G19</formula>
    </cfRule>
  </conditionalFormatting>
  <conditionalFormatting sqref="O20">
    <cfRule type="expression" dxfId="617" priority="105" stopIfTrue="1">
      <formula>O20&gt;G20</formula>
    </cfRule>
  </conditionalFormatting>
  <conditionalFormatting sqref="O21">
    <cfRule type="expression" dxfId="616" priority="104" stopIfTrue="1">
      <formula>O21&gt;G21</formula>
    </cfRule>
  </conditionalFormatting>
  <conditionalFormatting sqref="O27">
    <cfRule type="expression" dxfId="615" priority="103" stopIfTrue="1">
      <formula>O27&gt;G27</formula>
    </cfRule>
  </conditionalFormatting>
  <conditionalFormatting sqref="O28">
    <cfRule type="expression" dxfId="614" priority="102" stopIfTrue="1">
      <formula>O28&gt;G28</formula>
    </cfRule>
  </conditionalFormatting>
  <conditionalFormatting sqref="O29">
    <cfRule type="expression" dxfId="613" priority="101" stopIfTrue="1">
      <formula>O29&gt;G29</formula>
    </cfRule>
  </conditionalFormatting>
  <conditionalFormatting sqref="O30">
    <cfRule type="expression" dxfId="612" priority="100" stopIfTrue="1">
      <formula>O30&gt;G30</formula>
    </cfRule>
  </conditionalFormatting>
  <conditionalFormatting sqref="O32">
    <cfRule type="expression" dxfId="611" priority="99" stopIfTrue="1">
      <formula>O32&gt;G32</formula>
    </cfRule>
  </conditionalFormatting>
  <conditionalFormatting sqref="O33">
    <cfRule type="expression" dxfId="610" priority="98" stopIfTrue="1">
      <formula>O33&gt;G33</formula>
    </cfRule>
  </conditionalFormatting>
  <conditionalFormatting sqref="O34">
    <cfRule type="expression" dxfId="609" priority="97" stopIfTrue="1">
      <formula>O34&gt;G34</formula>
    </cfRule>
  </conditionalFormatting>
  <conditionalFormatting sqref="O35">
    <cfRule type="expression" dxfId="608" priority="96" stopIfTrue="1">
      <formula>O35&gt;G35</formula>
    </cfRule>
  </conditionalFormatting>
  <conditionalFormatting sqref="O36">
    <cfRule type="expression" dxfId="607" priority="95" stopIfTrue="1">
      <formula>O36&gt;G36</formula>
    </cfRule>
  </conditionalFormatting>
  <conditionalFormatting sqref="O37">
    <cfRule type="expression" dxfId="606" priority="94" stopIfTrue="1">
      <formula>O37&gt;G37</formula>
    </cfRule>
  </conditionalFormatting>
  <conditionalFormatting sqref="O39">
    <cfRule type="expression" dxfId="605" priority="93" stopIfTrue="1">
      <formula>O39&gt;G39</formula>
    </cfRule>
  </conditionalFormatting>
  <conditionalFormatting sqref="O40">
    <cfRule type="expression" dxfId="604" priority="92" stopIfTrue="1">
      <formula>O40&gt;G40</formula>
    </cfRule>
  </conditionalFormatting>
  <conditionalFormatting sqref="P18">
    <cfRule type="expression" dxfId="603" priority="91" stopIfTrue="1">
      <formula>P18&gt;G18</formula>
    </cfRule>
  </conditionalFormatting>
  <conditionalFormatting sqref="P19">
    <cfRule type="expression" dxfId="602" priority="90" stopIfTrue="1">
      <formula>P19&gt;G19</formula>
    </cfRule>
  </conditionalFormatting>
  <conditionalFormatting sqref="Q18">
    <cfRule type="expression" dxfId="601" priority="89" stopIfTrue="1">
      <formula>Q18&gt;G18</formula>
    </cfRule>
  </conditionalFormatting>
  <conditionalFormatting sqref="Q19">
    <cfRule type="expression" dxfId="600" priority="88" stopIfTrue="1">
      <formula>Q19&gt;G19</formula>
    </cfRule>
  </conditionalFormatting>
  <conditionalFormatting sqref="P20">
    <cfRule type="expression" dxfId="599" priority="87" stopIfTrue="1">
      <formula>P20&gt;G20</formula>
    </cfRule>
  </conditionalFormatting>
  <conditionalFormatting sqref="Q20">
    <cfRule type="expression" dxfId="598" priority="86" stopIfTrue="1">
      <formula>Q20&gt;G20</formula>
    </cfRule>
  </conditionalFormatting>
  <conditionalFormatting sqref="P21">
    <cfRule type="expression" dxfId="597" priority="85" stopIfTrue="1">
      <formula>P21&gt;G21</formula>
    </cfRule>
  </conditionalFormatting>
  <conditionalFormatting sqref="Q21">
    <cfRule type="expression" dxfId="596" priority="84" stopIfTrue="1">
      <formula>Q21&gt;G21</formula>
    </cfRule>
  </conditionalFormatting>
  <conditionalFormatting sqref="P27">
    <cfRule type="expression" dxfId="595" priority="83" stopIfTrue="1">
      <formula>P27&gt;G27</formula>
    </cfRule>
  </conditionalFormatting>
  <conditionalFormatting sqref="Q27">
    <cfRule type="expression" dxfId="594" priority="82" stopIfTrue="1">
      <formula>Q27&gt;G27</formula>
    </cfRule>
  </conditionalFormatting>
  <conditionalFormatting sqref="P28">
    <cfRule type="expression" dxfId="593" priority="81" stopIfTrue="1">
      <formula>P28&gt;G28</formula>
    </cfRule>
  </conditionalFormatting>
  <conditionalFormatting sqref="Q28">
    <cfRule type="expression" dxfId="592" priority="80" stopIfTrue="1">
      <formula>Q28&gt;G28</formula>
    </cfRule>
  </conditionalFormatting>
  <conditionalFormatting sqref="P29">
    <cfRule type="expression" dxfId="591" priority="79" stopIfTrue="1">
      <formula>P29&gt;G29</formula>
    </cfRule>
  </conditionalFormatting>
  <conditionalFormatting sqref="Q29">
    <cfRule type="expression" dxfId="590" priority="78" stopIfTrue="1">
      <formula>Q29&gt;G29</formula>
    </cfRule>
  </conditionalFormatting>
  <conditionalFormatting sqref="P30">
    <cfRule type="expression" dxfId="589" priority="77" stopIfTrue="1">
      <formula>P30&gt;G30</formula>
    </cfRule>
  </conditionalFormatting>
  <conditionalFormatting sqref="Q30">
    <cfRule type="expression" dxfId="588" priority="76" stopIfTrue="1">
      <formula>Q30&gt;G30</formula>
    </cfRule>
  </conditionalFormatting>
  <conditionalFormatting sqref="P32">
    <cfRule type="expression" dxfId="587" priority="75" stopIfTrue="1">
      <formula>P32&gt;G32</formula>
    </cfRule>
  </conditionalFormatting>
  <conditionalFormatting sqref="Q32">
    <cfRule type="expression" dxfId="586" priority="74" stopIfTrue="1">
      <formula>Q32&gt;G32</formula>
    </cfRule>
  </conditionalFormatting>
  <conditionalFormatting sqref="P33">
    <cfRule type="expression" dxfId="585" priority="73" stopIfTrue="1">
      <formula>P33&gt;G33</formula>
    </cfRule>
  </conditionalFormatting>
  <conditionalFormatting sqref="Q33">
    <cfRule type="expression" dxfId="584" priority="72" stopIfTrue="1">
      <formula>Q33&gt;G33</formula>
    </cfRule>
  </conditionalFormatting>
  <conditionalFormatting sqref="P34">
    <cfRule type="expression" dxfId="583" priority="71" stopIfTrue="1">
      <formula>P34&gt;G34</formula>
    </cfRule>
  </conditionalFormatting>
  <conditionalFormatting sqref="Q34">
    <cfRule type="expression" dxfId="582" priority="70" stopIfTrue="1">
      <formula>Q34&gt;G34</formula>
    </cfRule>
  </conditionalFormatting>
  <conditionalFormatting sqref="P35">
    <cfRule type="expression" dxfId="581" priority="69" stopIfTrue="1">
      <formula>P35&gt;G35</formula>
    </cfRule>
  </conditionalFormatting>
  <conditionalFormatting sqref="Q35">
    <cfRule type="expression" dxfId="580" priority="68" stopIfTrue="1">
      <formula>Q35&gt;G35</formula>
    </cfRule>
  </conditionalFormatting>
  <conditionalFormatting sqref="P36">
    <cfRule type="expression" dxfId="579" priority="67" stopIfTrue="1">
      <formula>P36&gt;G36</formula>
    </cfRule>
  </conditionalFormatting>
  <conditionalFormatting sqref="Q36">
    <cfRule type="expression" dxfId="578" priority="66" stopIfTrue="1">
      <formula>Q36&gt;G36</formula>
    </cfRule>
  </conditionalFormatting>
  <conditionalFormatting sqref="P37">
    <cfRule type="expression" dxfId="577" priority="65" stopIfTrue="1">
      <formula>P37&gt;G37</formula>
    </cfRule>
  </conditionalFormatting>
  <conditionalFormatting sqref="Q37">
    <cfRule type="expression" dxfId="576" priority="64" stopIfTrue="1">
      <formula>Q37&gt;G37</formula>
    </cfRule>
  </conditionalFormatting>
  <conditionalFormatting sqref="P39">
    <cfRule type="expression" dxfId="575" priority="63" stopIfTrue="1">
      <formula>P39&gt;G39</formula>
    </cfRule>
  </conditionalFormatting>
  <conditionalFormatting sqref="Q39">
    <cfRule type="expression" dxfId="574" priority="62" stopIfTrue="1">
      <formula>Q39&gt;G39</formula>
    </cfRule>
  </conditionalFormatting>
  <conditionalFormatting sqref="P40">
    <cfRule type="expression" dxfId="573" priority="61" stopIfTrue="1">
      <formula>P40&gt;G40</formula>
    </cfRule>
  </conditionalFormatting>
  <conditionalFormatting sqref="Q40">
    <cfRule type="expression" dxfId="572" priority="60" stopIfTrue="1">
      <formula>Q40&gt;G40</formula>
    </cfRule>
  </conditionalFormatting>
  <conditionalFormatting sqref="G22">
    <cfRule type="expression" dxfId="571" priority="59" stopIfTrue="1">
      <formula>G22&gt;G21</formula>
    </cfRule>
  </conditionalFormatting>
  <conditionalFormatting sqref="H22">
    <cfRule type="expression" dxfId="570" priority="58" stopIfTrue="1">
      <formula>H22&gt;H21</formula>
    </cfRule>
  </conditionalFormatting>
  <conditionalFormatting sqref="G26">
    <cfRule type="expression" dxfId="569" priority="57" stopIfTrue="1">
      <formula>G26&gt;G25</formula>
    </cfRule>
  </conditionalFormatting>
  <conditionalFormatting sqref="H26">
    <cfRule type="expression" dxfId="568" priority="56" stopIfTrue="1">
      <formula>H26&gt;H25</formula>
    </cfRule>
  </conditionalFormatting>
  <conditionalFormatting sqref="I22">
    <cfRule type="expression" dxfId="567" priority="55" stopIfTrue="1">
      <formula>I22&gt;I21</formula>
    </cfRule>
  </conditionalFormatting>
  <conditionalFormatting sqref="I26">
    <cfRule type="expression" dxfId="566" priority="54" stopIfTrue="1">
      <formula>I26&gt;I25</formula>
    </cfRule>
  </conditionalFormatting>
  <conditionalFormatting sqref="J22">
    <cfRule type="expression" dxfId="565" priority="53" stopIfTrue="1">
      <formula>J22&gt;J21</formula>
    </cfRule>
  </conditionalFormatting>
  <conditionalFormatting sqref="J26">
    <cfRule type="expression" dxfId="564" priority="52" stopIfTrue="1">
      <formula>J26&gt;J25</formula>
    </cfRule>
  </conditionalFormatting>
  <conditionalFormatting sqref="K22">
    <cfRule type="expression" dxfId="563" priority="51" stopIfTrue="1">
      <formula>K22&gt;K21</formula>
    </cfRule>
  </conditionalFormatting>
  <conditionalFormatting sqref="K26">
    <cfRule type="expression" dxfId="562" priority="50" stopIfTrue="1">
      <formula>K26&gt;K25</formula>
    </cfRule>
  </conditionalFormatting>
  <conditionalFormatting sqref="L22">
    <cfRule type="expression" dxfId="561" priority="49" stopIfTrue="1">
      <formula>L22&gt;L21</formula>
    </cfRule>
  </conditionalFormatting>
  <conditionalFormatting sqref="L26">
    <cfRule type="expression" dxfId="560" priority="48" stopIfTrue="1">
      <formula>L26&gt;L25</formula>
    </cfRule>
  </conditionalFormatting>
  <conditionalFormatting sqref="M22">
    <cfRule type="expression" dxfId="559" priority="47" stopIfTrue="1">
      <formula>OR(M22&gt;G22,M22&gt;M21)</formula>
    </cfRule>
  </conditionalFormatting>
  <conditionalFormatting sqref="M23">
    <cfRule type="expression" dxfId="558" priority="46" stopIfTrue="1">
      <formula>M23&gt;G23</formula>
    </cfRule>
  </conditionalFormatting>
  <conditionalFormatting sqref="M24">
    <cfRule type="expression" dxfId="557" priority="45" stopIfTrue="1">
      <formula>M24&gt;G24</formula>
    </cfRule>
  </conditionalFormatting>
  <conditionalFormatting sqref="M25">
    <cfRule type="expression" dxfId="556" priority="44" stopIfTrue="1">
      <formula>M25&gt;G25</formula>
    </cfRule>
  </conditionalFormatting>
  <conditionalFormatting sqref="M26">
    <cfRule type="expression" dxfId="555" priority="43" stopIfTrue="1">
      <formula>OR(M26&gt;M25,M26&gt;G26)</formula>
    </cfRule>
  </conditionalFormatting>
  <conditionalFormatting sqref="N22">
    <cfRule type="expression" dxfId="554" priority="42" stopIfTrue="1">
      <formula>OR(N22&gt;M22,N22&gt;N21)</formula>
    </cfRule>
  </conditionalFormatting>
  <conditionalFormatting sqref="N23">
    <cfRule type="expression" dxfId="553" priority="41" stopIfTrue="1">
      <formula>N23&gt;M23</formula>
    </cfRule>
  </conditionalFormatting>
  <conditionalFormatting sqref="N24">
    <cfRule type="expression" dxfId="552" priority="40" stopIfTrue="1">
      <formula>N24&gt;M24</formula>
    </cfRule>
  </conditionalFormatting>
  <conditionalFormatting sqref="N25">
    <cfRule type="expression" dxfId="551" priority="39" stopIfTrue="1">
      <formula>N25&gt;M25</formula>
    </cfRule>
  </conditionalFormatting>
  <conditionalFormatting sqref="N26">
    <cfRule type="expression" dxfId="550" priority="38" stopIfTrue="1">
      <formula>OR(N26&gt;M26,N26&gt;N25)</formula>
    </cfRule>
  </conditionalFormatting>
  <conditionalFormatting sqref="O22">
    <cfRule type="expression" dxfId="549" priority="37" stopIfTrue="1">
      <formula>OR(O22&gt;O21,O22&gt;G22)</formula>
    </cfRule>
  </conditionalFormatting>
  <conditionalFormatting sqref="O23">
    <cfRule type="expression" dxfId="548" priority="36" stopIfTrue="1">
      <formula>O23&gt;G23</formula>
    </cfRule>
  </conditionalFormatting>
  <conditionalFormatting sqref="O24">
    <cfRule type="expression" dxfId="547" priority="35" stopIfTrue="1">
      <formula>O24&gt;G24</formula>
    </cfRule>
  </conditionalFormatting>
  <conditionalFormatting sqref="O25">
    <cfRule type="expression" dxfId="546" priority="34" stopIfTrue="1">
      <formula>O25&gt;G25</formula>
    </cfRule>
  </conditionalFormatting>
  <conditionalFormatting sqref="O26">
    <cfRule type="expression" dxfId="545" priority="33" stopIfTrue="1">
      <formula>OR(O26&gt;O25,O26&gt;G26)</formula>
    </cfRule>
  </conditionalFormatting>
  <conditionalFormatting sqref="P22">
    <cfRule type="expression" dxfId="544" priority="32" stopIfTrue="1">
      <formula>OR(P22&gt;P21,P22&gt;G22)</formula>
    </cfRule>
  </conditionalFormatting>
  <conditionalFormatting sqref="P23">
    <cfRule type="expression" dxfId="543" priority="31" stopIfTrue="1">
      <formula>P23&gt;G23</formula>
    </cfRule>
  </conditionalFormatting>
  <conditionalFormatting sqref="P24">
    <cfRule type="expression" dxfId="542" priority="30" stopIfTrue="1">
      <formula>P24&gt;G24</formula>
    </cfRule>
  </conditionalFormatting>
  <conditionalFormatting sqref="P25">
    <cfRule type="expression" dxfId="541" priority="29" stopIfTrue="1">
      <formula>P25&gt;G25</formula>
    </cfRule>
  </conditionalFormatting>
  <conditionalFormatting sqref="P26">
    <cfRule type="expression" dxfId="540" priority="28" stopIfTrue="1">
      <formula>OR(P26&gt;P25,P26&gt;G26)</formula>
    </cfRule>
  </conditionalFormatting>
  <conditionalFormatting sqref="Q22">
    <cfRule type="expression" dxfId="539" priority="27" stopIfTrue="1">
      <formula>OR(Q22&gt;Q21,Q22&gt;G22)</formula>
    </cfRule>
  </conditionalFormatting>
  <conditionalFormatting sqref="Q23">
    <cfRule type="expression" dxfId="538" priority="26" stopIfTrue="1">
      <formula>Q23&gt;G23</formula>
    </cfRule>
  </conditionalFormatting>
  <conditionalFormatting sqref="Q24">
    <cfRule type="expression" dxfId="537" priority="25" stopIfTrue="1">
      <formula>Q24&gt;G24</formula>
    </cfRule>
  </conditionalFormatting>
  <conditionalFormatting sqref="Q25">
    <cfRule type="expression" dxfId="536" priority="24" stopIfTrue="1">
      <formula>Q25&gt;G25</formula>
    </cfRule>
  </conditionalFormatting>
  <conditionalFormatting sqref="Q26">
    <cfRule type="expression" dxfId="535" priority="23" stopIfTrue="1">
      <formula>OR(Q26&gt;Q25,Q26&gt;G26)</formula>
    </cfRule>
  </conditionalFormatting>
  <conditionalFormatting sqref="G38">
    <cfRule type="expression" dxfId="534" priority="22" stopIfTrue="1">
      <formula>G38&lt;G39+G40</formula>
    </cfRule>
  </conditionalFormatting>
  <conditionalFormatting sqref="G31">
    <cfRule type="expression" dxfId="533" priority="21" stopIfTrue="1">
      <formula>G31&lt;G32+G33+G34</formula>
    </cfRule>
  </conditionalFormatting>
  <conditionalFormatting sqref="H31">
    <cfRule type="expression" dxfId="532" priority="20" stopIfTrue="1">
      <formula>H31&lt;H32+H33+H34</formula>
    </cfRule>
  </conditionalFormatting>
  <conditionalFormatting sqref="I31">
    <cfRule type="expression" dxfId="531" priority="19" stopIfTrue="1">
      <formula>I31&lt;I32+I33+I34</formula>
    </cfRule>
  </conditionalFormatting>
  <conditionalFormatting sqref="J31">
    <cfRule type="expression" dxfId="530" priority="18" stopIfTrue="1">
      <formula>J31&lt;J32+J33+J34</formula>
    </cfRule>
  </conditionalFormatting>
  <conditionalFormatting sqref="K31">
    <cfRule type="expression" dxfId="529" priority="17" stopIfTrue="1">
      <formula>K31&lt;K32+K33+K34</formula>
    </cfRule>
  </conditionalFormatting>
  <conditionalFormatting sqref="L31">
    <cfRule type="expression" dxfId="528" priority="16" stopIfTrue="1">
      <formula>L31&lt;L32+L33+L34</formula>
    </cfRule>
  </conditionalFormatting>
  <conditionalFormatting sqref="H38">
    <cfRule type="expression" dxfId="527" priority="15" stopIfTrue="1">
      <formula>H38&lt;H39+H40</formula>
    </cfRule>
  </conditionalFormatting>
  <conditionalFormatting sqref="I38">
    <cfRule type="expression" dxfId="526" priority="14" stopIfTrue="1">
      <formula>I38&lt;I39+I40</formula>
    </cfRule>
  </conditionalFormatting>
  <conditionalFormatting sqref="J38">
    <cfRule type="expression" dxfId="525" priority="13" stopIfTrue="1">
      <formula>J38&lt;J39+J40</formula>
    </cfRule>
  </conditionalFormatting>
  <conditionalFormatting sqref="K38">
    <cfRule type="expression" dxfId="524" priority="12" stopIfTrue="1">
      <formula>K38&lt;K39+K40</formula>
    </cfRule>
  </conditionalFormatting>
  <conditionalFormatting sqref="L38">
    <cfRule type="expression" dxfId="523" priority="11" stopIfTrue="1">
      <formula>L38&lt;L39+L40</formula>
    </cfRule>
  </conditionalFormatting>
  <conditionalFormatting sqref="N31">
    <cfRule type="expression" dxfId="522" priority="8" stopIfTrue="1">
      <formula>OR(N31&gt;M31,N31&lt;N32+N33+N34)</formula>
    </cfRule>
  </conditionalFormatting>
  <conditionalFormatting sqref="O31">
    <cfRule type="expression" dxfId="521" priority="7" stopIfTrue="1">
      <formula>OR(O31&gt;G31,O31&lt;O32+O33+O34)</formula>
    </cfRule>
  </conditionalFormatting>
  <conditionalFormatting sqref="P31">
    <cfRule type="expression" dxfId="520" priority="6" stopIfTrue="1">
      <formula>OR(P31&gt;G31,P31&lt;P32+P33+P34)</formula>
    </cfRule>
  </conditionalFormatting>
  <conditionalFormatting sqref="Q31">
    <cfRule type="expression" dxfId="519" priority="5" stopIfTrue="1">
      <formula>OR(Q31&gt;G31,Q31&lt;Q32+Q33+Q34)</formula>
    </cfRule>
  </conditionalFormatting>
  <conditionalFormatting sqref="N38">
    <cfRule type="expression" dxfId="518" priority="4" stopIfTrue="1">
      <formula>OR(N38&gt;M38,N38&lt;N39+N40)</formula>
    </cfRule>
  </conditionalFormatting>
  <conditionalFormatting sqref="O38">
    <cfRule type="expression" dxfId="517" priority="3" stopIfTrue="1">
      <formula>OR(O38&gt;G38,O38&lt;O39+O40)</formula>
    </cfRule>
  </conditionalFormatting>
  <conditionalFormatting sqref="P38">
    <cfRule type="expression" dxfId="516" priority="2" stopIfTrue="1">
      <formula>OR(P38&gt;G38,P38&lt;P39+P40)</formula>
    </cfRule>
  </conditionalFormatting>
  <conditionalFormatting sqref="Q38">
    <cfRule type="expression" dxfId="515" priority="1" stopIfTrue="1">
      <formula>OR(Q38&gt;G38,Q38&lt;Q39+Q40)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landscape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2:M33"/>
  <sheetViews>
    <sheetView workbookViewId="0">
      <selection activeCell="M29" sqref="M29:M33"/>
    </sheetView>
  </sheetViews>
  <sheetFormatPr defaultRowHeight="15" x14ac:dyDescent="0.25"/>
  <cols>
    <col min="1" max="2" width="1.42578125" style="42" customWidth="1"/>
    <col min="3" max="3" width="43.28515625" style="42" customWidth="1"/>
    <col min="4" max="4" width="6.42578125" style="42" customWidth="1"/>
    <col min="5" max="5" width="12.5703125" style="42" customWidth="1"/>
    <col min="6" max="9" width="14" style="42" customWidth="1"/>
    <col min="10" max="10" width="14.42578125" style="42" customWidth="1"/>
    <col min="11" max="11" width="4.42578125" style="42" customWidth="1"/>
    <col min="12" max="12" width="4.5703125" style="26" customWidth="1"/>
    <col min="13" max="13" width="45.42578125" style="26" customWidth="1"/>
    <col min="14" max="256" width="9.140625" style="42"/>
    <col min="257" max="258" width="1.42578125" style="42" customWidth="1"/>
    <col min="259" max="259" width="43.28515625" style="42" customWidth="1"/>
    <col min="260" max="260" width="6.42578125" style="42" customWidth="1"/>
    <col min="261" max="261" width="12.5703125" style="42" customWidth="1"/>
    <col min="262" max="265" width="14" style="42" customWidth="1"/>
    <col min="266" max="266" width="14.42578125" style="42" customWidth="1"/>
    <col min="267" max="267" width="4.42578125" style="42" customWidth="1"/>
    <col min="268" max="268" width="4.5703125" style="42" customWidth="1"/>
    <col min="269" max="269" width="45.42578125" style="42" customWidth="1"/>
    <col min="270" max="512" width="9.140625" style="42"/>
    <col min="513" max="514" width="1.42578125" style="42" customWidth="1"/>
    <col min="515" max="515" width="43.28515625" style="42" customWidth="1"/>
    <col min="516" max="516" width="6.42578125" style="42" customWidth="1"/>
    <col min="517" max="517" width="12.5703125" style="42" customWidth="1"/>
    <col min="518" max="521" width="14" style="42" customWidth="1"/>
    <col min="522" max="522" width="14.42578125" style="42" customWidth="1"/>
    <col min="523" max="523" width="4.42578125" style="42" customWidth="1"/>
    <col min="524" max="524" width="4.5703125" style="42" customWidth="1"/>
    <col min="525" max="525" width="45.42578125" style="42" customWidth="1"/>
    <col min="526" max="768" width="9.140625" style="42"/>
    <col min="769" max="770" width="1.42578125" style="42" customWidth="1"/>
    <col min="771" max="771" width="43.28515625" style="42" customWidth="1"/>
    <col min="772" max="772" width="6.42578125" style="42" customWidth="1"/>
    <col min="773" max="773" width="12.5703125" style="42" customWidth="1"/>
    <col min="774" max="777" width="14" style="42" customWidth="1"/>
    <col min="778" max="778" width="14.42578125" style="42" customWidth="1"/>
    <col min="779" max="779" width="4.42578125" style="42" customWidth="1"/>
    <col min="780" max="780" width="4.5703125" style="42" customWidth="1"/>
    <col min="781" max="781" width="45.42578125" style="42" customWidth="1"/>
    <col min="782" max="1024" width="9.140625" style="42"/>
    <col min="1025" max="1026" width="1.42578125" style="42" customWidth="1"/>
    <col min="1027" max="1027" width="43.28515625" style="42" customWidth="1"/>
    <col min="1028" max="1028" width="6.42578125" style="42" customWidth="1"/>
    <col min="1029" max="1029" width="12.5703125" style="42" customWidth="1"/>
    <col min="1030" max="1033" width="14" style="42" customWidth="1"/>
    <col min="1034" max="1034" width="14.42578125" style="42" customWidth="1"/>
    <col min="1035" max="1035" width="4.42578125" style="42" customWidth="1"/>
    <col min="1036" max="1036" width="4.5703125" style="42" customWidth="1"/>
    <col min="1037" max="1037" width="45.42578125" style="42" customWidth="1"/>
    <col min="1038" max="1280" width="9.140625" style="42"/>
    <col min="1281" max="1282" width="1.42578125" style="42" customWidth="1"/>
    <col min="1283" max="1283" width="43.28515625" style="42" customWidth="1"/>
    <col min="1284" max="1284" width="6.42578125" style="42" customWidth="1"/>
    <col min="1285" max="1285" width="12.5703125" style="42" customWidth="1"/>
    <col min="1286" max="1289" width="14" style="42" customWidth="1"/>
    <col min="1290" max="1290" width="14.42578125" style="42" customWidth="1"/>
    <col min="1291" max="1291" width="4.42578125" style="42" customWidth="1"/>
    <col min="1292" max="1292" width="4.5703125" style="42" customWidth="1"/>
    <col min="1293" max="1293" width="45.42578125" style="42" customWidth="1"/>
    <col min="1294" max="1536" width="9.140625" style="42"/>
    <col min="1537" max="1538" width="1.42578125" style="42" customWidth="1"/>
    <col min="1539" max="1539" width="43.28515625" style="42" customWidth="1"/>
    <col min="1540" max="1540" width="6.42578125" style="42" customWidth="1"/>
    <col min="1541" max="1541" width="12.5703125" style="42" customWidth="1"/>
    <col min="1542" max="1545" width="14" style="42" customWidth="1"/>
    <col min="1546" max="1546" width="14.42578125" style="42" customWidth="1"/>
    <col min="1547" max="1547" width="4.42578125" style="42" customWidth="1"/>
    <col min="1548" max="1548" width="4.5703125" style="42" customWidth="1"/>
    <col min="1549" max="1549" width="45.42578125" style="42" customWidth="1"/>
    <col min="1550" max="1792" width="9.140625" style="42"/>
    <col min="1793" max="1794" width="1.42578125" style="42" customWidth="1"/>
    <col min="1795" max="1795" width="43.28515625" style="42" customWidth="1"/>
    <col min="1796" max="1796" width="6.42578125" style="42" customWidth="1"/>
    <col min="1797" max="1797" width="12.5703125" style="42" customWidth="1"/>
    <col min="1798" max="1801" width="14" style="42" customWidth="1"/>
    <col min="1802" max="1802" width="14.42578125" style="42" customWidth="1"/>
    <col min="1803" max="1803" width="4.42578125" style="42" customWidth="1"/>
    <col min="1804" max="1804" width="4.5703125" style="42" customWidth="1"/>
    <col min="1805" max="1805" width="45.42578125" style="42" customWidth="1"/>
    <col min="1806" max="2048" width="9.140625" style="42"/>
    <col min="2049" max="2050" width="1.42578125" style="42" customWidth="1"/>
    <col min="2051" max="2051" width="43.28515625" style="42" customWidth="1"/>
    <col min="2052" max="2052" width="6.42578125" style="42" customWidth="1"/>
    <col min="2053" max="2053" width="12.5703125" style="42" customWidth="1"/>
    <col min="2054" max="2057" width="14" style="42" customWidth="1"/>
    <col min="2058" max="2058" width="14.42578125" style="42" customWidth="1"/>
    <col min="2059" max="2059" width="4.42578125" style="42" customWidth="1"/>
    <col min="2060" max="2060" width="4.5703125" style="42" customWidth="1"/>
    <col min="2061" max="2061" width="45.42578125" style="42" customWidth="1"/>
    <col min="2062" max="2304" width="9.140625" style="42"/>
    <col min="2305" max="2306" width="1.42578125" style="42" customWidth="1"/>
    <col min="2307" max="2307" width="43.28515625" style="42" customWidth="1"/>
    <col min="2308" max="2308" width="6.42578125" style="42" customWidth="1"/>
    <col min="2309" max="2309" width="12.5703125" style="42" customWidth="1"/>
    <col min="2310" max="2313" width="14" style="42" customWidth="1"/>
    <col min="2314" max="2314" width="14.42578125" style="42" customWidth="1"/>
    <col min="2315" max="2315" width="4.42578125" style="42" customWidth="1"/>
    <col min="2316" max="2316" width="4.5703125" style="42" customWidth="1"/>
    <col min="2317" max="2317" width="45.42578125" style="42" customWidth="1"/>
    <col min="2318" max="2560" width="9.140625" style="42"/>
    <col min="2561" max="2562" width="1.42578125" style="42" customWidth="1"/>
    <col min="2563" max="2563" width="43.28515625" style="42" customWidth="1"/>
    <col min="2564" max="2564" width="6.42578125" style="42" customWidth="1"/>
    <col min="2565" max="2565" width="12.5703125" style="42" customWidth="1"/>
    <col min="2566" max="2569" width="14" style="42" customWidth="1"/>
    <col min="2570" max="2570" width="14.42578125" style="42" customWidth="1"/>
    <col min="2571" max="2571" width="4.42578125" style="42" customWidth="1"/>
    <col min="2572" max="2572" width="4.5703125" style="42" customWidth="1"/>
    <col min="2573" max="2573" width="45.42578125" style="42" customWidth="1"/>
    <col min="2574" max="2816" width="9.140625" style="42"/>
    <col min="2817" max="2818" width="1.42578125" style="42" customWidth="1"/>
    <col min="2819" max="2819" width="43.28515625" style="42" customWidth="1"/>
    <col min="2820" max="2820" width="6.42578125" style="42" customWidth="1"/>
    <col min="2821" max="2821" width="12.5703125" style="42" customWidth="1"/>
    <col min="2822" max="2825" width="14" style="42" customWidth="1"/>
    <col min="2826" max="2826" width="14.42578125" style="42" customWidth="1"/>
    <col min="2827" max="2827" width="4.42578125" style="42" customWidth="1"/>
    <col min="2828" max="2828" width="4.5703125" style="42" customWidth="1"/>
    <col min="2829" max="2829" width="45.42578125" style="42" customWidth="1"/>
    <col min="2830" max="3072" width="9.140625" style="42"/>
    <col min="3073" max="3074" width="1.42578125" style="42" customWidth="1"/>
    <col min="3075" max="3075" width="43.28515625" style="42" customWidth="1"/>
    <col min="3076" max="3076" width="6.42578125" style="42" customWidth="1"/>
    <col min="3077" max="3077" width="12.5703125" style="42" customWidth="1"/>
    <col min="3078" max="3081" width="14" style="42" customWidth="1"/>
    <col min="3082" max="3082" width="14.42578125" style="42" customWidth="1"/>
    <col min="3083" max="3083" width="4.42578125" style="42" customWidth="1"/>
    <col min="3084" max="3084" width="4.5703125" style="42" customWidth="1"/>
    <col min="3085" max="3085" width="45.42578125" style="42" customWidth="1"/>
    <col min="3086" max="3328" width="9.140625" style="42"/>
    <col min="3329" max="3330" width="1.42578125" style="42" customWidth="1"/>
    <col min="3331" max="3331" width="43.28515625" style="42" customWidth="1"/>
    <col min="3332" max="3332" width="6.42578125" style="42" customWidth="1"/>
    <col min="3333" max="3333" width="12.5703125" style="42" customWidth="1"/>
    <col min="3334" max="3337" width="14" style="42" customWidth="1"/>
    <col min="3338" max="3338" width="14.42578125" style="42" customWidth="1"/>
    <col min="3339" max="3339" width="4.42578125" style="42" customWidth="1"/>
    <col min="3340" max="3340" width="4.5703125" style="42" customWidth="1"/>
    <col min="3341" max="3341" width="45.42578125" style="42" customWidth="1"/>
    <col min="3342" max="3584" width="9.140625" style="42"/>
    <col min="3585" max="3586" width="1.42578125" style="42" customWidth="1"/>
    <col min="3587" max="3587" width="43.28515625" style="42" customWidth="1"/>
    <col min="3588" max="3588" width="6.42578125" style="42" customWidth="1"/>
    <col min="3589" max="3589" width="12.5703125" style="42" customWidth="1"/>
    <col min="3590" max="3593" width="14" style="42" customWidth="1"/>
    <col min="3594" max="3594" width="14.42578125" style="42" customWidth="1"/>
    <col min="3595" max="3595" width="4.42578125" style="42" customWidth="1"/>
    <col min="3596" max="3596" width="4.5703125" style="42" customWidth="1"/>
    <col min="3597" max="3597" width="45.42578125" style="42" customWidth="1"/>
    <col min="3598" max="3840" width="9.140625" style="42"/>
    <col min="3841" max="3842" width="1.42578125" style="42" customWidth="1"/>
    <col min="3843" max="3843" width="43.28515625" style="42" customWidth="1"/>
    <col min="3844" max="3844" width="6.42578125" style="42" customWidth="1"/>
    <col min="3845" max="3845" width="12.5703125" style="42" customWidth="1"/>
    <col min="3846" max="3849" width="14" style="42" customWidth="1"/>
    <col min="3850" max="3850" width="14.42578125" style="42" customWidth="1"/>
    <col min="3851" max="3851" width="4.42578125" style="42" customWidth="1"/>
    <col min="3852" max="3852" width="4.5703125" style="42" customWidth="1"/>
    <col min="3853" max="3853" width="45.42578125" style="42" customWidth="1"/>
    <col min="3854" max="4096" width="9.140625" style="42"/>
    <col min="4097" max="4098" width="1.42578125" style="42" customWidth="1"/>
    <col min="4099" max="4099" width="43.28515625" style="42" customWidth="1"/>
    <col min="4100" max="4100" width="6.42578125" style="42" customWidth="1"/>
    <col min="4101" max="4101" width="12.5703125" style="42" customWidth="1"/>
    <col min="4102" max="4105" width="14" style="42" customWidth="1"/>
    <col min="4106" max="4106" width="14.42578125" style="42" customWidth="1"/>
    <col min="4107" max="4107" width="4.42578125" style="42" customWidth="1"/>
    <col min="4108" max="4108" width="4.5703125" style="42" customWidth="1"/>
    <col min="4109" max="4109" width="45.42578125" style="42" customWidth="1"/>
    <col min="4110" max="4352" width="9.140625" style="42"/>
    <col min="4353" max="4354" width="1.42578125" style="42" customWidth="1"/>
    <col min="4355" max="4355" width="43.28515625" style="42" customWidth="1"/>
    <col min="4356" max="4356" width="6.42578125" style="42" customWidth="1"/>
    <col min="4357" max="4357" width="12.5703125" style="42" customWidth="1"/>
    <col min="4358" max="4361" width="14" style="42" customWidth="1"/>
    <col min="4362" max="4362" width="14.42578125" style="42" customWidth="1"/>
    <col min="4363" max="4363" width="4.42578125" style="42" customWidth="1"/>
    <col min="4364" max="4364" width="4.5703125" style="42" customWidth="1"/>
    <col min="4365" max="4365" width="45.42578125" style="42" customWidth="1"/>
    <col min="4366" max="4608" width="9.140625" style="42"/>
    <col min="4609" max="4610" width="1.42578125" style="42" customWidth="1"/>
    <col min="4611" max="4611" width="43.28515625" style="42" customWidth="1"/>
    <col min="4612" max="4612" width="6.42578125" style="42" customWidth="1"/>
    <col min="4613" max="4613" width="12.5703125" style="42" customWidth="1"/>
    <col min="4614" max="4617" width="14" style="42" customWidth="1"/>
    <col min="4618" max="4618" width="14.42578125" style="42" customWidth="1"/>
    <col min="4619" max="4619" width="4.42578125" style="42" customWidth="1"/>
    <col min="4620" max="4620" width="4.5703125" style="42" customWidth="1"/>
    <col min="4621" max="4621" width="45.42578125" style="42" customWidth="1"/>
    <col min="4622" max="4864" width="9.140625" style="42"/>
    <col min="4865" max="4866" width="1.42578125" style="42" customWidth="1"/>
    <col min="4867" max="4867" width="43.28515625" style="42" customWidth="1"/>
    <col min="4868" max="4868" width="6.42578125" style="42" customWidth="1"/>
    <col min="4869" max="4869" width="12.5703125" style="42" customWidth="1"/>
    <col min="4870" max="4873" width="14" style="42" customWidth="1"/>
    <col min="4874" max="4874" width="14.42578125" style="42" customWidth="1"/>
    <col min="4875" max="4875" width="4.42578125" style="42" customWidth="1"/>
    <col min="4876" max="4876" width="4.5703125" style="42" customWidth="1"/>
    <col min="4877" max="4877" width="45.42578125" style="42" customWidth="1"/>
    <col min="4878" max="5120" width="9.140625" style="42"/>
    <col min="5121" max="5122" width="1.42578125" style="42" customWidth="1"/>
    <col min="5123" max="5123" width="43.28515625" style="42" customWidth="1"/>
    <col min="5124" max="5124" width="6.42578125" style="42" customWidth="1"/>
    <col min="5125" max="5125" width="12.5703125" style="42" customWidth="1"/>
    <col min="5126" max="5129" width="14" style="42" customWidth="1"/>
    <col min="5130" max="5130" width="14.42578125" style="42" customWidth="1"/>
    <col min="5131" max="5131" width="4.42578125" style="42" customWidth="1"/>
    <col min="5132" max="5132" width="4.5703125" style="42" customWidth="1"/>
    <col min="5133" max="5133" width="45.42578125" style="42" customWidth="1"/>
    <col min="5134" max="5376" width="9.140625" style="42"/>
    <col min="5377" max="5378" width="1.42578125" style="42" customWidth="1"/>
    <col min="5379" max="5379" width="43.28515625" style="42" customWidth="1"/>
    <col min="5380" max="5380" width="6.42578125" style="42" customWidth="1"/>
    <col min="5381" max="5381" width="12.5703125" style="42" customWidth="1"/>
    <col min="5382" max="5385" width="14" style="42" customWidth="1"/>
    <col min="5386" max="5386" width="14.42578125" style="42" customWidth="1"/>
    <col min="5387" max="5387" width="4.42578125" style="42" customWidth="1"/>
    <col min="5388" max="5388" width="4.5703125" style="42" customWidth="1"/>
    <col min="5389" max="5389" width="45.42578125" style="42" customWidth="1"/>
    <col min="5390" max="5632" width="9.140625" style="42"/>
    <col min="5633" max="5634" width="1.42578125" style="42" customWidth="1"/>
    <col min="5635" max="5635" width="43.28515625" style="42" customWidth="1"/>
    <col min="5636" max="5636" width="6.42578125" style="42" customWidth="1"/>
    <col min="5637" max="5637" width="12.5703125" style="42" customWidth="1"/>
    <col min="5638" max="5641" width="14" style="42" customWidth="1"/>
    <col min="5642" max="5642" width="14.42578125" style="42" customWidth="1"/>
    <col min="5643" max="5643" width="4.42578125" style="42" customWidth="1"/>
    <col min="5644" max="5644" width="4.5703125" style="42" customWidth="1"/>
    <col min="5645" max="5645" width="45.42578125" style="42" customWidth="1"/>
    <col min="5646" max="5888" width="9.140625" style="42"/>
    <col min="5889" max="5890" width="1.42578125" style="42" customWidth="1"/>
    <col min="5891" max="5891" width="43.28515625" style="42" customWidth="1"/>
    <col min="5892" max="5892" width="6.42578125" style="42" customWidth="1"/>
    <col min="5893" max="5893" width="12.5703125" style="42" customWidth="1"/>
    <col min="5894" max="5897" width="14" style="42" customWidth="1"/>
    <col min="5898" max="5898" width="14.42578125" style="42" customWidth="1"/>
    <col min="5899" max="5899" width="4.42578125" style="42" customWidth="1"/>
    <col min="5900" max="5900" width="4.5703125" style="42" customWidth="1"/>
    <col min="5901" max="5901" width="45.42578125" style="42" customWidth="1"/>
    <col min="5902" max="6144" width="9.140625" style="42"/>
    <col min="6145" max="6146" width="1.42578125" style="42" customWidth="1"/>
    <col min="6147" max="6147" width="43.28515625" style="42" customWidth="1"/>
    <col min="6148" max="6148" width="6.42578125" style="42" customWidth="1"/>
    <col min="6149" max="6149" width="12.5703125" style="42" customWidth="1"/>
    <col min="6150" max="6153" width="14" style="42" customWidth="1"/>
    <col min="6154" max="6154" width="14.42578125" style="42" customWidth="1"/>
    <col min="6155" max="6155" width="4.42578125" style="42" customWidth="1"/>
    <col min="6156" max="6156" width="4.5703125" style="42" customWidth="1"/>
    <col min="6157" max="6157" width="45.42578125" style="42" customWidth="1"/>
    <col min="6158" max="6400" width="9.140625" style="42"/>
    <col min="6401" max="6402" width="1.42578125" style="42" customWidth="1"/>
    <col min="6403" max="6403" width="43.28515625" style="42" customWidth="1"/>
    <col min="6404" max="6404" width="6.42578125" style="42" customWidth="1"/>
    <col min="6405" max="6405" width="12.5703125" style="42" customWidth="1"/>
    <col min="6406" max="6409" width="14" style="42" customWidth="1"/>
    <col min="6410" max="6410" width="14.42578125" style="42" customWidth="1"/>
    <col min="6411" max="6411" width="4.42578125" style="42" customWidth="1"/>
    <col min="6412" max="6412" width="4.5703125" style="42" customWidth="1"/>
    <col min="6413" max="6413" width="45.42578125" style="42" customWidth="1"/>
    <col min="6414" max="6656" width="9.140625" style="42"/>
    <col min="6657" max="6658" width="1.42578125" style="42" customWidth="1"/>
    <col min="6659" max="6659" width="43.28515625" style="42" customWidth="1"/>
    <col min="6660" max="6660" width="6.42578125" style="42" customWidth="1"/>
    <col min="6661" max="6661" width="12.5703125" style="42" customWidth="1"/>
    <col min="6662" max="6665" width="14" style="42" customWidth="1"/>
    <col min="6666" max="6666" width="14.42578125" style="42" customWidth="1"/>
    <col min="6667" max="6667" width="4.42578125" style="42" customWidth="1"/>
    <col min="6668" max="6668" width="4.5703125" style="42" customWidth="1"/>
    <col min="6669" max="6669" width="45.42578125" style="42" customWidth="1"/>
    <col min="6670" max="6912" width="9.140625" style="42"/>
    <col min="6913" max="6914" width="1.42578125" style="42" customWidth="1"/>
    <col min="6915" max="6915" width="43.28515625" style="42" customWidth="1"/>
    <col min="6916" max="6916" width="6.42578125" style="42" customWidth="1"/>
    <col min="6917" max="6917" width="12.5703125" style="42" customWidth="1"/>
    <col min="6918" max="6921" width="14" style="42" customWidth="1"/>
    <col min="6922" max="6922" width="14.42578125" style="42" customWidth="1"/>
    <col min="6923" max="6923" width="4.42578125" style="42" customWidth="1"/>
    <col min="6924" max="6924" width="4.5703125" style="42" customWidth="1"/>
    <col min="6925" max="6925" width="45.42578125" style="42" customWidth="1"/>
    <col min="6926" max="7168" width="9.140625" style="42"/>
    <col min="7169" max="7170" width="1.42578125" style="42" customWidth="1"/>
    <col min="7171" max="7171" width="43.28515625" style="42" customWidth="1"/>
    <col min="7172" max="7172" width="6.42578125" style="42" customWidth="1"/>
    <col min="7173" max="7173" width="12.5703125" style="42" customWidth="1"/>
    <col min="7174" max="7177" width="14" style="42" customWidth="1"/>
    <col min="7178" max="7178" width="14.42578125" style="42" customWidth="1"/>
    <col min="7179" max="7179" width="4.42578125" style="42" customWidth="1"/>
    <col min="7180" max="7180" width="4.5703125" style="42" customWidth="1"/>
    <col min="7181" max="7181" width="45.42578125" style="42" customWidth="1"/>
    <col min="7182" max="7424" width="9.140625" style="42"/>
    <col min="7425" max="7426" width="1.42578125" style="42" customWidth="1"/>
    <col min="7427" max="7427" width="43.28515625" style="42" customWidth="1"/>
    <col min="7428" max="7428" width="6.42578125" style="42" customWidth="1"/>
    <col min="7429" max="7429" width="12.5703125" style="42" customWidth="1"/>
    <col min="7430" max="7433" width="14" style="42" customWidth="1"/>
    <col min="7434" max="7434" width="14.42578125" style="42" customWidth="1"/>
    <col min="7435" max="7435" width="4.42578125" style="42" customWidth="1"/>
    <col min="7436" max="7436" width="4.5703125" style="42" customWidth="1"/>
    <col min="7437" max="7437" width="45.42578125" style="42" customWidth="1"/>
    <col min="7438" max="7680" width="9.140625" style="42"/>
    <col min="7681" max="7682" width="1.42578125" style="42" customWidth="1"/>
    <col min="7683" max="7683" width="43.28515625" style="42" customWidth="1"/>
    <col min="7684" max="7684" width="6.42578125" style="42" customWidth="1"/>
    <col min="7685" max="7685" width="12.5703125" style="42" customWidth="1"/>
    <col min="7686" max="7689" width="14" style="42" customWidth="1"/>
    <col min="7690" max="7690" width="14.42578125" style="42" customWidth="1"/>
    <col min="7691" max="7691" width="4.42578125" style="42" customWidth="1"/>
    <col min="7692" max="7692" width="4.5703125" style="42" customWidth="1"/>
    <col min="7693" max="7693" width="45.42578125" style="42" customWidth="1"/>
    <col min="7694" max="7936" width="9.140625" style="42"/>
    <col min="7937" max="7938" width="1.42578125" style="42" customWidth="1"/>
    <col min="7939" max="7939" width="43.28515625" style="42" customWidth="1"/>
    <col min="7940" max="7940" width="6.42578125" style="42" customWidth="1"/>
    <col min="7941" max="7941" width="12.5703125" style="42" customWidth="1"/>
    <col min="7942" max="7945" width="14" style="42" customWidth="1"/>
    <col min="7946" max="7946" width="14.42578125" style="42" customWidth="1"/>
    <col min="7947" max="7947" width="4.42578125" style="42" customWidth="1"/>
    <col min="7948" max="7948" width="4.5703125" style="42" customWidth="1"/>
    <col min="7949" max="7949" width="45.42578125" style="42" customWidth="1"/>
    <col min="7950" max="8192" width="9.140625" style="42"/>
    <col min="8193" max="8194" width="1.42578125" style="42" customWidth="1"/>
    <col min="8195" max="8195" width="43.28515625" style="42" customWidth="1"/>
    <col min="8196" max="8196" width="6.42578125" style="42" customWidth="1"/>
    <col min="8197" max="8197" width="12.5703125" style="42" customWidth="1"/>
    <col min="8198" max="8201" width="14" style="42" customWidth="1"/>
    <col min="8202" max="8202" width="14.42578125" style="42" customWidth="1"/>
    <col min="8203" max="8203" width="4.42578125" style="42" customWidth="1"/>
    <col min="8204" max="8204" width="4.5703125" style="42" customWidth="1"/>
    <col min="8205" max="8205" width="45.42578125" style="42" customWidth="1"/>
    <col min="8206" max="8448" width="9.140625" style="42"/>
    <col min="8449" max="8450" width="1.42578125" style="42" customWidth="1"/>
    <col min="8451" max="8451" width="43.28515625" style="42" customWidth="1"/>
    <col min="8452" max="8452" width="6.42578125" style="42" customWidth="1"/>
    <col min="8453" max="8453" width="12.5703125" style="42" customWidth="1"/>
    <col min="8454" max="8457" width="14" style="42" customWidth="1"/>
    <col min="8458" max="8458" width="14.42578125" style="42" customWidth="1"/>
    <col min="8459" max="8459" width="4.42578125" style="42" customWidth="1"/>
    <col min="8460" max="8460" width="4.5703125" style="42" customWidth="1"/>
    <col min="8461" max="8461" width="45.42578125" style="42" customWidth="1"/>
    <col min="8462" max="8704" width="9.140625" style="42"/>
    <col min="8705" max="8706" width="1.42578125" style="42" customWidth="1"/>
    <col min="8707" max="8707" width="43.28515625" style="42" customWidth="1"/>
    <col min="8708" max="8708" width="6.42578125" style="42" customWidth="1"/>
    <col min="8709" max="8709" width="12.5703125" style="42" customWidth="1"/>
    <col min="8710" max="8713" width="14" style="42" customWidth="1"/>
    <col min="8714" max="8714" width="14.42578125" style="42" customWidth="1"/>
    <col min="8715" max="8715" width="4.42578125" style="42" customWidth="1"/>
    <col min="8716" max="8716" width="4.5703125" style="42" customWidth="1"/>
    <col min="8717" max="8717" width="45.42578125" style="42" customWidth="1"/>
    <col min="8718" max="8960" width="9.140625" style="42"/>
    <col min="8961" max="8962" width="1.42578125" style="42" customWidth="1"/>
    <col min="8963" max="8963" width="43.28515625" style="42" customWidth="1"/>
    <col min="8964" max="8964" width="6.42578125" style="42" customWidth="1"/>
    <col min="8965" max="8965" width="12.5703125" style="42" customWidth="1"/>
    <col min="8966" max="8969" width="14" style="42" customWidth="1"/>
    <col min="8970" max="8970" width="14.42578125" style="42" customWidth="1"/>
    <col min="8971" max="8971" width="4.42578125" style="42" customWidth="1"/>
    <col min="8972" max="8972" width="4.5703125" style="42" customWidth="1"/>
    <col min="8973" max="8973" width="45.42578125" style="42" customWidth="1"/>
    <col min="8974" max="9216" width="9.140625" style="42"/>
    <col min="9217" max="9218" width="1.42578125" style="42" customWidth="1"/>
    <col min="9219" max="9219" width="43.28515625" style="42" customWidth="1"/>
    <col min="9220" max="9220" width="6.42578125" style="42" customWidth="1"/>
    <col min="9221" max="9221" width="12.5703125" style="42" customWidth="1"/>
    <col min="9222" max="9225" width="14" style="42" customWidth="1"/>
    <col min="9226" max="9226" width="14.42578125" style="42" customWidth="1"/>
    <col min="9227" max="9227" width="4.42578125" style="42" customWidth="1"/>
    <col min="9228" max="9228" width="4.5703125" style="42" customWidth="1"/>
    <col min="9229" max="9229" width="45.42578125" style="42" customWidth="1"/>
    <col min="9230" max="9472" width="9.140625" style="42"/>
    <col min="9473" max="9474" width="1.42578125" style="42" customWidth="1"/>
    <col min="9475" max="9475" width="43.28515625" style="42" customWidth="1"/>
    <col min="9476" max="9476" width="6.42578125" style="42" customWidth="1"/>
    <col min="9477" max="9477" width="12.5703125" style="42" customWidth="1"/>
    <col min="9478" max="9481" width="14" style="42" customWidth="1"/>
    <col min="9482" max="9482" width="14.42578125" style="42" customWidth="1"/>
    <col min="9483" max="9483" width="4.42578125" style="42" customWidth="1"/>
    <col min="9484" max="9484" width="4.5703125" style="42" customWidth="1"/>
    <col min="9485" max="9485" width="45.42578125" style="42" customWidth="1"/>
    <col min="9486" max="9728" width="9.140625" style="42"/>
    <col min="9729" max="9730" width="1.42578125" style="42" customWidth="1"/>
    <col min="9731" max="9731" width="43.28515625" style="42" customWidth="1"/>
    <col min="9732" max="9732" width="6.42578125" style="42" customWidth="1"/>
    <col min="9733" max="9733" width="12.5703125" style="42" customWidth="1"/>
    <col min="9734" max="9737" width="14" style="42" customWidth="1"/>
    <col min="9738" max="9738" width="14.42578125" style="42" customWidth="1"/>
    <col min="9739" max="9739" width="4.42578125" style="42" customWidth="1"/>
    <col min="9740" max="9740" width="4.5703125" style="42" customWidth="1"/>
    <col min="9741" max="9741" width="45.42578125" style="42" customWidth="1"/>
    <col min="9742" max="9984" width="9.140625" style="42"/>
    <col min="9985" max="9986" width="1.42578125" style="42" customWidth="1"/>
    <col min="9987" max="9987" width="43.28515625" style="42" customWidth="1"/>
    <col min="9988" max="9988" width="6.42578125" style="42" customWidth="1"/>
    <col min="9989" max="9989" width="12.5703125" style="42" customWidth="1"/>
    <col min="9990" max="9993" width="14" style="42" customWidth="1"/>
    <col min="9994" max="9994" width="14.42578125" style="42" customWidth="1"/>
    <col min="9995" max="9995" width="4.42578125" style="42" customWidth="1"/>
    <col min="9996" max="9996" width="4.5703125" style="42" customWidth="1"/>
    <col min="9997" max="9997" width="45.42578125" style="42" customWidth="1"/>
    <col min="9998" max="10240" width="9.140625" style="42"/>
    <col min="10241" max="10242" width="1.42578125" style="42" customWidth="1"/>
    <col min="10243" max="10243" width="43.28515625" style="42" customWidth="1"/>
    <col min="10244" max="10244" width="6.42578125" style="42" customWidth="1"/>
    <col min="10245" max="10245" width="12.5703125" style="42" customWidth="1"/>
    <col min="10246" max="10249" width="14" style="42" customWidth="1"/>
    <col min="10250" max="10250" width="14.42578125" style="42" customWidth="1"/>
    <col min="10251" max="10251" width="4.42578125" style="42" customWidth="1"/>
    <col min="10252" max="10252" width="4.5703125" style="42" customWidth="1"/>
    <col min="10253" max="10253" width="45.42578125" style="42" customWidth="1"/>
    <col min="10254" max="10496" width="9.140625" style="42"/>
    <col min="10497" max="10498" width="1.42578125" style="42" customWidth="1"/>
    <col min="10499" max="10499" width="43.28515625" style="42" customWidth="1"/>
    <col min="10500" max="10500" width="6.42578125" style="42" customWidth="1"/>
    <col min="10501" max="10501" width="12.5703125" style="42" customWidth="1"/>
    <col min="10502" max="10505" width="14" style="42" customWidth="1"/>
    <col min="10506" max="10506" width="14.42578125" style="42" customWidth="1"/>
    <col min="10507" max="10507" width="4.42578125" style="42" customWidth="1"/>
    <col min="10508" max="10508" width="4.5703125" style="42" customWidth="1"/>
    <col min="10509" max="10509" width="45.42578125" style="42" customWidth="1"/>
    <col min="10510" max="10752" width="9.140625" style="42"/>
    <col min="10753" max="10754" width="1.42578125" style="42" customWidth="1"/>
    <col min="10755" max="10755" width="43.28515625" style="42" customWidth="1"/>
    <col min="10756" max="10756" width="6.42578125" style="42" customWidth="1"/>
    <col min="10757" max="10757" width="12.5703125" style="42" customWidth="1"/>
    <col min="10758" max="10761" width="14" style="42" customWidth="1"/>
    <col min="10762" max="10762" width="14.42578125" style="42" customWidth="1"/>
    <col min="10763" max="10763" width="4.42578125" style="42" customWidth="1"/>
    <col min="10764" max="10764" width="4.5703125" style="42" customWidth="1"/>
    <col min="10765" max="10765" width="45.42578125" style="42" customWidth="1"/>
    <col min="10766" max="11008" width="9.140625" style="42"/>
    <col min="11009" max="11010" width="1.42578125" style="42" customWidth="1"/>
    <col min="11011" max="11011" width="43.28515625" style="42" customWidth="1"/>
    <col min="11012" max="11012" width="6.42578125" style="42" customWidth="1"/>
    <col min="11013" max="11013" width="12.5703125" style="42" customWidth="1"/>
    <col min="11014" max="11017" width="14" style="42" customWidth="1"/>
    <col min="11018" max="11018" width="14.42578125" style="42" customWidth="1"/>
    <col min="11019" max="11019" width="4.42578125" style="42" customWidth="1"/>
    <col min="11020" max="11020" width="4.5703125" style="42" customWidth="1"/>
    <col min="11021" max="11021" width="45.42578125" style="42" customWidth="1"/>
    <col min="11022" max="11264" width="9.140625" style="42"/>
    <col min="11265" max="11266" width="1.42578125" style="42" customWidth="1"/>
    <col min="11267" max="11267" width="43.28515625" style="42" customWidth="1"/>
    <col min="11268" max="11268" width="6.42578125" style="42" customWidth="1"/>
    <col min="11269" max="11269" width="12.5703125" style="42" customWidth="1"/>
    <col min="11270" max="11273" width="14" style="42" customWidth="1"/>
    <col min="11274" max="11274" width="14.42578125" style="42" customWidth="1"/>
    <col min="11275" max="11275" width="4.42578125" style="42" customWidth="1"/>
    <col min="11276" max="11276" width="4.5703125" style="42" customWidth="1"/>
    <col min="11277" max="11277" width="45.42578125" style="42" customWidth="1"/>
    <col min="11278" max="11520" width="9.140625" style="42"/>
    <col min="11521" max="11522" width="1.42578125" style="42" customWidth="1"/>
    <col min="11523" max="11523" width="43.28515625" style="42" customWidth="1"/>
    <col min="11524" max="11524" width="6.42578125" style="42" customWidth="1"/>
    <col min="11525" max="11525" width="12.5703125" style="42" customWidth="1"/>
    <col min="11526" max="11529" width="14" style="42" customWidth="1"/>
    <col min="11530" max="11530" width="14.42578125" style="42" customWidth="1"/>
    <col min="11531" max="11531" width="4.42578125" style="42" customWidth="1"/>
    <col min="11532" max="11532" width="4.5703125" style="42" customWidth="1"/>
    <col min="11533" max="11533" width="45.42578125" style="42" customWidth="1"/>
    <col min="11534" max="11776" width="9.140625" style="42"/>
    <col min="11777" max="11778" width="1.42578125" style="42" customWidth="1"/>
    <col min="11779" max="11779" width="43.28515625" style="42" customWidth="1"/>
    <col min="11780" max="11780" width="6.42578125" style="42" customWidth="1"/>
    <col min="11781" max="11781" width="12.5703125" style="42" customWidth="1"/>
    <col min="11782" max="11785" width="14" style="42" customWidth="1"/>
    <col min="11786" max="11786" width="14.42578125" style="42" customWidth="1"/>
    <col min="11787" max="11787" width="4.42578125" style="42" customWidth="1"/>
    <col min="11788" max="11788" width="4.5703125" style="42" customWidth="1"/>
    <col min="11789" max="11789" width="45.42578125" style="42" customWidth="1"/>
    <col min="11790" max="12032" width="9.140625" style="42"/>
    <col min="12033" max="12034" width="1.42578125" style="42" customWidth="1"/>
    <col min="12035" max="12035" width="43.28515625" style="42" customWidth="1"/>
    <col min="12036" max="12036" width="6.42578125" style="42" customWidth="1"/>
    <col min="12037" max="12037" width="12.5703125" style="42" customWidth="1"/>
    <col min="12038" max="12041" width="14" style="42" customWidth="1"/>
    <col min="12042" max="12042" width="14.42578125" style="42" customWidth="1"/>
    <col min="12043" max="12043" width="4.42578125" style="42" customWidth="1"/>
    <col min="12044" max="12044" width="4.5703125" style="42" customWidth="1"/>
    <col min="12045" max="12045" width="45.42578125" style="42" customWidth="1"/>
    <col min="12046" max="12288" width="9.140625" style="42"/>
    <col min="12289" max="12290" width="1.42578125" style="42" customWidth="1"/>
    <col min="12291" max="12291" width="43.28515625" style="42" customWidth="1"/>
    <col min="12292" max="12292" width="6.42578125" style="42" customWidth="1"/>
    <col min="12293" max="12293" width="12.5703125" style="42" customWidth="1"/>
    <col min="12294" max="12297" width="14" style="42" customWidth="1"/>
    <col min="12298" max="12298" width="14.42578125" style="42" customWidth="1"/>
    <col min="12299" max="12299" width="4.42578125" style="42" customWidth="1"/>
    <col min="12300" max="12300" width="4.5703125" style="42" customWidth="1"/>
    <col min="12301" max="12301" width="45.42578125" style="42" customWidth="1"/>
    <col min="12302" max="12544" width="9.140625" style="42"/>
    <col min="12545" max="12546" width="1.42578125" style="42" customWidth="1"/>
    <col min="12547" max="12547" width="43.28515625" style="42" customWidth="1"/>
    <col min="12548" max="12548" width="6.42578125" style="42" customWidth="1"/>
    <col min="12549" max="12549" width="12.5703125" style="42" customWidth="1"/>
    <col min="12550" max="12553" width="14" style="42" customWidth="1"/>
    <col min="12554" max="12554" width="14.42578125" style="42" customWidth="1"/>
    <col min="12555" max="12555" width="4.42578125" style="42" customWidth="1"/>
    <col min="12556" max="12556" width="4.5703125" style="42" customWidth="1"/>
    <col min="12557" max="12557" width="45.42578125" style="42" customWidth="1"/>
    <col min="12558" max="12800" width="9.140625" style="42"/>
    <col min="12801" max="12802" width="1.42578125" style="42" customWidth="1"/>
    <col min="12803" max="12803" width="43.28515625" style="42" customWidth="1"/>
    <col min="12804" max="12804" width="6.42578125" style="42" customWidth="1"/>
    <col min="12805" max="12805" width="12.5703125" style="42" customWidth="1"/>
    <col min="12806" max="12809" width="14" style="42" customWidth="1"/>
    <col min="12810" max="12810" width="14.42578125" style="42" customWidth="1"/>
    <col min="12811" max="12811" width="4.42578125" style="42" customWidth="1"/>
    <col min="12812" max="12812" width="4.5703125" style="42" customWidth="1"/>
    <col min="12813" max="12813" width="45.42578125" style="42" customWidth="1"/>
    <col min="12814" max="13056" width="9.140625" style="42"/>
    <col min="13057" max="13058" width="1.42578125" style="42" customWidth="1"/>
    <col min="13059" max="13059" width="43.28515625" style="42" customWidth="1"/>
    <col min="13060" max="13060" width="6.42578125" style="42" customWidth="1"/>
    <col min="13061" max="13061" width="12.5703125" style="42" customWidth="1"/>
    <col min="13062" max="13065" width="14" style="42" customWidth="1"/>
    <col min="13066" max="13066" width="14.42578125" style="42" customWidth="1"/>
    <col min="13067" max="13067" width="4.42578125" style="42" customWidth="1"/>
    <col min="13068" max="13068" width="4.5703125" style="42" customWidth="1"/>
    <col min="13069" max="13069" width="45.42578125" style="42" customWidth="1"/>
    <col min="13070" max="13312" width="9.140625" style="42"/>
    <col min="13313" max="13314" width="1.42578125" style="42" customWidth="1"/>
    <col min="13315" max="13315" width="43.28515625" style="42" customWidth="1"/>
    <col min="13316" max="13316" width="6.42578125" style="42" customWidth="1"/>
    <col min="13317" max="13317" width="12.5703125" style="42" customWidth="1"/>
    <col min="13318" max="13321" width="14" style="42" customWidth="1"/>
    <col min="13322" max="13322" width="14.42578125" style="42" customWidth="1"/>
    <col min="13323" max="13323" width="4.42578125" style="42" customWidth="1"/>
    <col min="13324" max="13324" width="4.5703125" style="42" customWidth="1"/>
    <col min="13325" max="13325" width="45.42578125" style="42" customWidth="1"/>
    <col min="13326" max="13568" width="9.140625" style="42"/>
    <col min="13569" max="13570" width="1.42578125" style="42" customWidth="1"/>
    <col min="13571" max="13571" width="43.28515625" style="42" customWidth="1"/>
    <col min="13572" max="13572" width="6.42578125" style="42" customWidth="1"/>
    <col min="13573" max="13573" width="12.5703125" style="42" customWidth="1"/>
    <col min="13574" max="13577" width="14" style="42" customWidth="1"/>
    <col min="13578" max="13578" width="14.42578125" style="42" customWidth="1"/>
    <col min="13579" max="13579" width="4.42578125" style="42" customWidth="1"/>
    <col min="13580" max="13580" width="4.5703125" style="42" customWidth="1"/>
    <col min="13581" max="13581" width="45.42578125" style="42" customWidth="1"/>
    <col min="13582" max="13824" width="9.140625" style="42"/>
    <col min="13825" max="13826" width="1.42578125" style="42" customWidth="1"/>
    <col min="13827" max="13827" width="43.28515625" style="42" customWidth="1"/>
    <col min="13828" max="13828" width="6.42578125" style="42" customWidth="1"/>
    <col min="13829" max="13829" width="12.5703125" style="42" customWidth="1"/>
    <col min="13830" max="13833" width="14" style="42" customWidth="1"/>
    <col min="13834" max="13834" width="14.42578125" style="42" customWidth="1"/>
    <col min="13835" max="13835" width="4.42578125" style="42" customWidth="1"/>
    <col min="13836" max="13836" width="4.5703125" style="42" customWidth="1"/>
    <col min="13837" max="13837" width="45.42578125" style="42" customWidth="1"/>
    <col min="13838" max="14080" width="9.140625" style="42"/>
    <col min="14081" max="14082" width="1.42578125" style="42" customWidth="1"/>
    <col min="14083" max="14083" width="43.28515625" style="42" customWidth="1"/>
    <col min="14084" max="14084" width="6.42578125" style="42" customWidth="1"/>
    <col min="14085" max="14085" width="12.5703125" style="42" customWidth="1"/>
    <col min="14086" max="14089" width="14" style="42" customWidth="1"/>
    <col min="14090" max="14090" width="14.42578125" style="42" customWidth="1"/>
    <col min="14091" max="14091" width="4.42578125" style="42" customWidth="1"/>
    <col min="14092" max="14092" width="4.5703125" style="42" customWidth="1"/>
    <col min="14093" max="14093" width="45.42578125" style="42" customWidth="1"/>
    <col min="14094" max="14336" width="9.140625" style="42"/>
    <col min="14337" max="14338" width="1.42578125" style="42" customWidth="1"/>
    <col min="14339" max="14339" width="43.28515625" style="42" customWidth="1"/>
    <col min="14340" max="14340" width="6.42578125" style="42" customWidth="1"/>
    <col min="14341" max="14341" width="12.5703125" style="42" customWidth="1"/>
    <col min="14342" max="14345" width="14" style="42" customWidth="1"/>
    <col min="14346" max="14346" width="14.42578125" style="42" customWidth="1"/>
    <col min="14347" max="14347" width="4.42578125" style="42" customWidth="1"/>
    <col min="14348" max="14348" width="4.5703125" style="42" customWidth="1"/>
    <col min="14349" max="14349" width="45.42578125" style="42" customWidth="1"/>
    <col min="14350" max="14592" width="9.140625" style="42"/>
    <col min="14593" max="14594" width="1.42578125" style="42" customWidth="1"/>
    <col min="14595" max="14595" width="43.28515625" style="42" customWidth="1"/>
    <col min="14596" max="14596" width="6.42578125" style="42" customWidth="1"/>
    <col min="14597" max="14597" width="12.5703125" style="42" customWidth="1"/>
    <col min="14598" max="14601" width="14" style="42" customWidth="1"/>
    <col min="14602" max="14602" width="14.42578125" style="42" customWidth="1"/>
    <col min="14603" max="14603" width="4.42578125" style="42" customWidth="1"/>
    <col min="14604" max="14604" width="4.5703125" style="42" customWidth="1"/>
    <col min="14605" max="14605" width="45.42578125" style="42" customWidth="1"/>
    <col min="14606" max="14848" width="9.140625" style="42"/>
    <col min="14849" max="14850" width="1.42578125" style="42" customWidth="1"/>
    <col min="14851" max="14851" width="43.28515625" style="42" customWidth="1"/>
    <col min="14852" max="14852" width="6.42578125" style="42" customWidth="1"/>
    <col min="14853" max="14853" width="12.5703125" style="42" customWidth="1"/>
    <col min="14854" max="14857" width="14" style="42" customWidth="1"/>
    <col min="14858" max="14858" width="14.42578125" style="42" customWidth="1"/>
    <col min="14859" max="14859" width="4.42578125" style="42" customWidth="1"/>
    <col min="14860" max="14860" width="4.5703125" style="42" customWidth="1"/>
    <col min="14861" max="14861" width="45.42578125" style="42" customWidth="1"/>
    <col min="14862" max="15104" width="9.140625" style="42"/>
    <col min="15105" max="15106" width="1.42578125" style="42" customWidth="1"/>
    <col min="15107" max="15107" width="43.28515625" style="42" customWidth="1"/>
    <col min="15108" max="15108" width="6.42578125" style="42" customWidth="1"/>
    <col min="15109" max="15109" width="12.5703125" style="42" customWidth="1"/>
    <col min="15110" max="15113" width="14" style="42" customWidth="1"/>
    <col min="15114" max="15114" width="14.42578125" style="42" customWidth="1"/>
    <col min="15115" max="15115" width="4.42578125" style="42" customWidth="1"/>
    <col min="15116" max="15116" width="4.5703125" style="42" customWidth="1"/>
    <col min="15117" max="15117" width="45.42578125" style="42" customWidth="1"/>
    <col min="15118" max="15360" width="9.140625" style="42"/>
    <col min="15361" max="15362" width="1.42578125" style="42" customWidth="1"/>
    <col min="15363" max="15363" width="43.28515625" style="42" customWidth="1"/>
    <col min="15364" max="15364" width="6.42578125" style="42" customWidth="1"/>
    <col min="15365" max="15365" width="12.5703125" style="42" customWidth="1"/>
    <col min="15366" max="15369" width="14" style="42" customWidth="1"/>
    <col min="15370" max="15370" width="14.42578125" style="42" customWidth="1"/>
    <col min="15371" max="15371" width="4.42578125" style="42" customWidth="1"/>
    <col min="15372" max="15372" width="4.5703125" style="42" customWidth="1"/>
    <col min="15373" max="15373" width="45.42578125" style="42" customWidth="1"/>
    <col min="15374" max="15616" width="9.140625" style="42"/>
    <col min="15617" max="15618" width="1.42578125" style="42" customWidth="1"/>
    <col min="15619" max="15619" width="43.28515625" style="42" customWidth="1"/>
    <col min="15620" max="15620" width="6.42578125" style="42" customWidth="1"/>
    <col min="15621" max="15621" width="12.5703125" style="42" customWidth="1"/>
    <col min="15622" max="15625" width="14" style="42" customWidth="1"/>
    <col min="15626" max="15626" width="14.42578125" style="42" customWidth="1"/>
    <col min="15627" max="15627" width="4.42578125" style="42" customWidth="1"/>
    <col min="15628" max="15628" width="4.5703125" style="42" customWidth="1"/>
    <col min="15629" max="15629" width="45.42578125" style="42" customWidth="1"/>
    <col min="15630" max="15872" width="9.140625" style="42"/>
    <col min="15873" max="15874" width="1.42578125" style="42" customWidth="1"/>
    <col min="15875" max="15875" width="43.28515625" style="42" customWidth="1"/>
    <col min="15876" max="15876" width="6.42578125" style="42" customWidth="1"/>
    <col min="15877" max="15877" width="12.5703125" style="42" customWidth="1"/>
    <col min="15878" max="15881" width="14" style="42" customWidth="1"/>
    <col min="15882" max="15882" width="14.42578125" style="42" customWidth="1"/>
    <col min="15883" max="15883" width="4.42578125" style="42" customWidth="1"/>
    <col min="15884" max="15884" width="4.5703125" style="42" customWidth="1"/>
    <col min="15885" max="15885" width="45.42578125" style="42" customWidth="1"/>
    <col min="15886" max="16128" width="9.140625" style="42"/>
    <col min="16129" max="16130" width="1.42578125" style="42" customWidth="1"/>
    <col min="16131" max="16131" width="43.28515625" style="42" customWidth="1"/>
    <col min="16132" max="16132" width="6.42578125" style="42" customWidth="1"/>
    <col min="16133" max="16133" width="12.5703125" style="42" customWidth="1"/>
    <col min="16134" max="16137" width="14" style="42" customWidth="1"/>
    <col min="16138" max="16138" width="14.42578125" style="42" customWidth="1"/>
    <col min="16139" max="16139" width="4.42578125" style="42" customWidth="1"/>
    <col min="16140" max="16140" width="4.5703125" style="42" customWidth="1"/>
    <col min="16141" max="16141" width="45.42578125" style="42" customWidth="1"/>
    <col min="16142" max="16384" width="9.140625" style="42"/>
  </cols>
  <sheetData>
    <row r="2" spans="1:13" ht="15.75" x14ac:dyDescent="0.25">
      <c r="A2" s="4"/>
      <c r="B2" s="4"/>
      <c r="C2" s="331" t="s">
        <v>105</v>
      </c>
      <c r="D2" s="331"/>
      <c r="E2" s="331"/>
      <c r="F2" s="331"/>
      <c r="G2" s="331"/>
      <c r="H2" s="331"/>
      <c r="I2" s="331"/>
      <c r="J2" s="331"/>
    </row>
    <row r="3" spans="1:13" ht="15.75" x14ac:dyDescent="0.25">
      <c r="A3" s="4"/>
      <c r="B3" s="43"/>
      <c r="C3" s="363" t="s">
        <v>106</v>
      </c>
      <c r="D3" s="363"/>
      <c r="E3" s="363"/>
      <c r="F3" s="363"/>
      <c r="G3" s="363"/>
      <c r="H3" s="363"/>
      <c r="I3" s="363"/>
      <c r="J3" s="363"/>
    </row>
    <row r="4" spans="1:13" ht="15.75" x14ac:dyDescent="0.25">
      <c r="A4" s="4"/>
      <c r="B4" s="44"/>
      <c r="C4" s="44"/>
      <c r="D4" s="44"/>
      <c r="E4" s="44"/>
      <c r="F4" s="44"/>
      <c r="G4" s="44"/>
      <c r="H4" s="44"/>
      <c r="I4" s="44"/>
      <c r="J4" s="44"/>
    </row>
    <row r="5" spans="1:13" x14ac:dyDescent="0.25">
      <c r="A5" s="4"/>
      <c r="B5" s="320" t="s">
        <v>45</v>
      </c>
      <c r="C5" s="321"/>
      <c r="D5" s="320" t="s">
        <v>17</v>
      </c>
      <c r="E5" s="320" t="s">
        <v>46</v>
      </c>
      <c r="F5" s="312" t="s">
        <v>107</v>
      </c>
      <c r="G5" s="313"/>
      <c r="H5" s="313"/>
      <c r="I5" s="313"/>
      <c r="J5" s="360"/>
      <c r="M5" s="27" t="s">
        <v>627</v>
      </c>
    </row>
    <row r="6" spans="1:13" ht="25.5" x14ac:dyDescent="0.25">
      <c r="A6" s="4"/>
      <c r="B6" s="322"/>
      <c r="C6" s="323"/>
      <c r="D6" s="322"/>
      <c r="E6" s="322"/>
      <c r="F6" s="6" t="s">
        <v>108</v>
      </c>
      <c r="G6" s="6" t="s">
        <v>50</v>
      </c>
      <c r="H6" s="9" t="s">
        <v>109</v>
      </c>
      <c r="I6" s="9" t="s">
        <v>52</v>
      </c>
      <c r="J6" s="45" t="s">
        <v>110</v>
      </c>
      <c r="M6" s="18" t="s">
        <v>627</v>
      </c>
    </row>
    <row r="7" spans="1:13" ht="15" customHeight="1" x14ac:dyDescent="0.25">
      <c r="A7" s="4"/>
      <c r="B7" s="312">
        <v>1</v>
      </c>
      <c r="C7" s="313"/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45">
        <v>8</v>
      </c>
      <c r="M7" s="26" t="s">
        <v>627</v>
      </c>
    </row>
    <row r="8" spans="1:13" ht="29.25" customHeight="1" x14ac:dyDescent="0.25">
      <c r="A8" s="4"/>
      <c r="B8" s="6"/>
      <c r="C8" s="46" t="s">
        <v>111</v>
      </c>
      <c r="D8" s="10" t="s">
        <v>112</v>
      </c>
      <c r="E8" s="47">
        <f t="shared" ref="E8:E30" si="0">F8+G8+H8+I8+J8</f>
        <v>6</v>
      </c>
      <c r="F8" s="47">
        <f>F9+F20+F21+F25+F26+F27+F28</f>
        <v>0</v>
      </c>
      <c r="G8" s="47">
        <v>2</v>
      </c>
      <c r="H8" s="47">
        <v>1</v>
      </c>
      <c r="I8" s="47">
        <v>3</v>
      </c>
      <c r="J8" s="47">
        <f>J9+J20+J21+J25+J26+J27+J28</f>
        <v>0</v>
      </c>
      <c r="L8" s="339" t="s">
        <v>627</v>
      </c>
      <c r="M8" s="315" t="s">
        <v>627</v>
      </c>
    </row>
    <row r="9" spans="1:13" ht="25.5" x14ac:dyDescent="0.25">
      <c r="A9" s="4"/>
      <c r="B9" s="48"/>
      <c r="C9" s="49" t="s">
        <v>113</v>
      </c>
      <c r="D9" s="17" t="s">
        <v>114</v>
      </c>
      <c r="E9" s="47">
        <f t="shared" si="0"/>
        <v>1</v>
      </c>
      <c r="F9" s="47">
        <f>F10+F11+F13+F14+F15+F17+F18+F19</f>
        <v>0</v>
      </c>
      <c r="G9" s="47">
        <f>G10+G11+G13+G14+G15+G17+G18+G19</f>
        <v>0</v>
      </c>
      <c r="H9" s="47">
        <f>H10+H11+H13+H14+H15+H17+H18+H19</f>
        <v>0</v>
      </c>
      <c r="I9" s="47">
        <v>1</v>
      </c>
      <c r="J9" s="47">
        <f>J10+J11+J13+J14+J15+J17+J18+J19</f>
        <v>0</v>
      </c>
      <c r="L9" s="339"/>
      <c r="M9" s="315"/>
    </row>
    <row r="10" spans="1:13" ht="25.5" x14ac:dyDescent="0.25">
      <c r="A10" s="4"/>
      <c r="B10" s="48"/>
      <c r="C10" s="49" t="s">
        <v>63</v>
      </c>
      <c r="D10" s="17" t="s">
        <v>115</v>
      </c>
      <c r="E10" s="47">
        <f t="shared" si="0"/>
        <v>0</v>
      </c>
      <c r="F10" s="40"/>
      <c r="G10" s="40"/>
      <c r="H10" s="40"/>
      <c r="I10" s="40"/>
      <c r="J10" s="40"/>
      <c r="L10" s="26" t="s">
        <v>627</v>
      </c>
      <c r="M10" s="18" t="s">
        <v>627</v>
      </c>
    </row>
    <row r="11" spans="1:13" x14ac:dyDescent="0.25">
      <c r="A11" s="4"/>
      <c r="B11" s="9"/>
      <c r="C11" s="46" t="s">
        <v>116</v>
      </c>
      <c r="D11" s="10" t="s">
        <v>117</v>
      </c>
      <c r="E11" s="47">
        <f t="shared" si="0"/>
        <v>0</v>
      </c>
      <c r="F11" s="40"/>
      <c r="G11" s="40"/>
      <c r="H11" s="40"/>
      <c r="I11" s="40"/>
      <c r="J11" s="40"/>
      <c r="L11" s="361" t="s">
        <v>627</v>
      </c>
      <c r="M11" s="362" t="s">
        <v>627</v>
      </c>
    </row>
    <row r="12" spans="1:13" x14ac:dyDescent="0.25">
      <c r="A12" s="4"/>
      <c r="B12" s="9"/>
      <c r="C12" s="46" t="s">
        <v>118</v>
      </c>
      <c r="D12" s="10" t="s">
        <v>119</v>
      </c>
      <c r="E12" s="47">
        <f t="shared" si="0"/>
        <v>1</v>
      </c>
      <c r="F12" s="40"/>
      <c r="G12" s="40"/>
      <c r="H12" s="40"/>
      <c r="I12" s="40">
        <v>1</v>
      </c>
      <c r="J12" s="40"/>
      <c r="L12" s="361"/>
      <c r="M12" s="362"/>
    </row>
    <row r="13" spans="1:13" x14ac:dyDescent="0.25">
      <c r="A13" s="4"/>
      <c r="B13" s="9"/>
      <c r="C13" s="46" t="s">
        <v>120</v>
      </c>
      <c r="D13" s="10" t="s">
        <v>121</v>
      </c>
      <c r="E13" s="47">
        <f t="shared" si="0"/>
        <v>0</v>
      </c>
      <c r="F13" s="40"/>
      <c r="G13" s="40"/>
      <c r="H13" s="40"/>
      <c r="I13" s="40"/>
      <c r="J13" s="40"/>
      <c r="L13" s="361" t="s">
        <v>627</v>
      </c>
      <c r="M13" s="362" t="s">
        <v>627</v>
      </c>
    </row>
    <row r="14" spans="1:13" ht="15" customHeight="1" x14ac:dyDescent="0.25">
      <c r="A14" s="4"/>
      <c r="B14" s="9"/>
      <c r="C14" s="46" t="s">
        <v>122</v>
      </c>
      <c r="D14" s="10" t="s">
        <v>123</v>
      </c>
      <c r="E14" s="47">
        <f t="shared" si="0"/>
        <v>0</v>
      </c>
      <c r="F14" s="40"/>
      <c r="G14" s="40"/>
      <c r="H14" s="40"/>
      <c r="I14" s="40"/>
      <c r="J14" s="40"/>
      <c r="L14" s="361"/>
      <c r="M14" s="362"/>
    </row>
    <row r="15" spans="1:13" x14ac:dyDescent="0.25">
      <c r="A15" s="4"/>
      <c r="B15" s="9"/>
      <c r="C15" s="46" t="s">
        <v>124</v>
      </c>
      <c r="D15" s="10" t="s">
        <v>125</v>
      </c>
      <c r="E15" s="47">
        <f t="shared" si="0"/>
        <v>0</v>
      </c>
      <c r="F15" s="40"/>
      <c r="G15" s="40"/>
      <c r="H15" s="40"/>
      <c r="I15" s="40"/>
      <c r="J15" s="40"/>
      <c r="L15" s="361" t="s">
        <v>627</v>
      </c>
      <c r="M15" s="315" t="s">
        <v>627</v>
      </c>
    </row>
    <row r="16" spans="1:13" ht="16.5" customHeight="1" x14ac:dyDescent="0.25">
      <c r="A16" s="4"/>
      <c r="B16" s="9"/>
      <c r="C16" s="46" t="s">
        <v>126</v>
      </c>
      <c r="D16" s="10" t="s">
        <v>127</v>
      </c>
      <c r="E16" s="47">
        <f t="shared" si="0"/>
        <v>0</v>
      </c>
      <c r="F16" s="40"/>
      <c r="G16" s="40"/>
      <c r="H16" s="40"/>
      <c r="I16" s="40"/>
      <c r="J16" s="40"/>
      <c r="L16" s="361"/>
      <c r="M16" s="315"/>
    </row>
    <row r="17" spans="1:13" x14ac:dyDescent="0.25">
      <c r="A17" s="4"/>
      <c r="B17" s="9"/>
      <c r="C17" s="46" t="s">
        <v>128</v>
      </c>
      <c r="D17" s="10" t="s">
        <v>129</v>
      </c>
      <c r="E17" s="47">
        <f t="shared" si="0"/>
        <v>0</v>
      </c>
      <c r="F17" s="40"/>
      <c r="G17" s="40"/>
      <c r="H17" s="40"/>
      <c r="I17" s="40"/>
      <c r="J17" s="40"/>
      <c r="L17" s="361"/>
      <c r="M17" s="315"/>
    </row>
    <row r="18" spans="1:13" ht="15" customHeight="1" x14ac:dyDescent="0.25">
      <c r="A18" s="4"/>
      <c r="B18" s="9"/>
      <c r="C18" s="46" t="s">
        <v>130</v>
      </c>
      <c r="D18" s="10" t="s">
        <v>131</v>
      </c>
      <c r="E18" s="47">
        <f t="shared" si="0"/>
        <v>0</v>
      </c>
      <c r="F18" s="40"/>
      <c r="G18" s="40"/>
      <c r="H18" s="40"/>
      <c r="I18" s="40"/>
      <c r="J18" s="40"/>
      <c r="L18" s="361"/>
      <c r="M18" s="315"/>
    </row>
    <row r="19" spans="1:13" ht="15" customHeight="1" x14ac:dyDescent="0.25">
      <c r="A19" s="4"/>
      <c r="B19" s="9"/>
      <c r="C19" s="46" t="s">
        <v>132</v>
      </c>
      <c r="D19" s="10" t="s">
        <v>133</v>
      </c>
      <c r="E19" s="47">
        <f t="shared" si="0"/>
        <v>0</v>
      </c>
      <c r="F19" s="40"/>
      <c r="G19" s="40"/>
      <c r="H19" s="40"/>
      <c r="I19" s="40"/>
      <c r="J19" s="40"/>
      <c r="L19" s="361" t="s">
        <v>627</v>
      </c>
      <c r="M19" s="315" t="s">
        <v>627</v>
      </c>
    </row>
    <row r="20" spans="1:13" x14ac:dyDescent="0.25">
      <c r="A20" s="4"/>
      <c r="B20" s="9"/>
      <c r="C20" s="46" t="s">
        <v>83</v>
      </c>
      <c r="D20" s="10" t="s">
        <v>134</v>
      </c>
      <c r="E20" s="47">
        <f t="shared" si="0"/>
        <v>4</v>
      </c>
      <c r="F20" s="40">
        <v>0</v>
      </c>
      <c r="G20" s="40">
        <v>2</v>
      </c>
      <c r="H20" s="40">
        <v>1</v>
      </c>
      <c r="I20" s="40">
        <v>1</v>
      </c>
      <c r="J20" s="40">
        <v>0</v>
      </c>
      <c r="L20" s="361"/>
      <c r="M20" s="315"/>
    </row>
    <row r="21" spans="1:13" x14ac:dyDescent="0.25">
      <c r="A21" s="4"/>
      <c r="B21" s="9"/>
      <c r="C21" s="46" t="s">
        <v>85</v>
      </c>
      <c r="D21" s="10" t="s">
        <v>135</v>
      </c>
      <c r="E21" s="47">
        <f t="shared" si="0"/>
        <v>0</v>
      </c>
      <c r="F21" s="40"/>
      <c r="G21" s="40"/>
      <c r="H21" s="40"/>
      <c r="I21" s="40"/>
      <c r="J21" s="40"/>
      <c r="L21" s="361"/>
      <c r="M21" s="315"/>
    </row>
    <row r="22" spans="1:13" ht="25.5" customHeight="1" x14ac:dyDescent="0.25">
      <c r="A22" s="4"/>
      <c r="B22" s="48"/>
      <c r="C22" s="49" t="s">
        <v>136</v>
      </c>
      <c r="D22" s="17" t="s">
        <v>137</v>
      </c>
      <c r="E22" s="47">
        <f t="shared" si="0"/>
        <v>0</v>
      </c>
      <c r="F22" s="40"/>
      <c r="G22" s="40"/>
      <c r="H22" s="40"/>
      <c r="I22" s="40"/>
      <c r="J22" s="40"/>
      <c r="L22" s="361"/>
      <c r="M22" s="315"/>
    </row>
    <row r="23" spans="1:13" x14ac:dyDescent="0.25">
      <c r="A23" s="4"/>
      <c r="B23" s="50"/>
      <c r="C23" s="49" t="s">
        <v>138</v>
      </c>
      <c r="D23" s="10" t="s">
        <v>139</v>
      </c>
      <c r="E23" s="47">
        <f t="shared" si="0"/>
        <v>0</v>
      </c>
      <c r="F23" s="40"/>
      <c r="G23" s="40"/>
      <c r="H23" s="40"/>
      <c r="I23" s="40"/>
      <c r="J23" s="40"/>
      <c r="L23" s="361" t="s">
        <v>627</v>
      </c>
      <c r="M23" s="315" t="s">
        <v>627</v>
      </c>
    </row>
    <row r="24" spans="1:13" x14ac:dyDescent="0.25">
      <c r="A24" s="4"/>
      <c r="B24" s="9"/>
      <c r="C24" s="49" t="s">
        <v>140</v>
      </c>
      <c r="D24" s="10" t="s">
        <v>141</v>
      </c>
      <c r="E24" s="47">
        <f t="shared" si="0"/>
        <v>0</v>
      </c>
      <c r="F24" s="40"/>
      <c r="G24" s="40"/>
      <c r="H24" s="40"/>
      <c r="I24" s="40"/>
      <c r="J24" s="40"/>
      <c r="L24" s="361"/>
      <c r="M24" s="315"/>
    </row>
    <row r="25" spans="1:13" x14ac:dyDescent="0.25">
      <c r="A25" s="4"/>
      <c r="B25" s="50"/>
      <c r="C25" s="46" t="s">
        <v>93</v>
      </c>
      <c r="D25" s="10" t="s">
        <v>142</v>
      </c>
      <c r="E25" s="47">
        <f t="shared" si="0"/>
        <v>1</v>
      </c>
      <c r="F25" s="40"/>
      <c r="G25" s="40"/>
      <c r="H25" s="40"/>
      <c r="I25" s="40">
        <v>1</v>
      </c>
      <c r="J25" s="40"/>
      <c r="L25" s="361"/>
      <c r="M25" s="315"/>
    </row>
    <row r="26" spans="1:13" ht="15" customHeight="1" x14ac:dyDescent="0.25">
      <c r="A26" s="4"/>
      <c r="B26" s="50"/>
      <c r="C26" s="46" t="s">
        <v>95</v>
      </c>
      <c r="D26" s="10" t="s">
        <v>143</v>
      </c>
      <c r="E26" s="47">
        <f t="shared" si="0"/>
        <v>0</v>
      </c>
      <c r="F26" s="40"/>
      <c r="G26" s="40"/>
      <c r="H26" s="40"/>
      <c r="I26" s="40"/>
      <c r="J26" s="40"/>
      <c r="L26" s="361"/>
      <c r="M26" s="315"/>
    </row>
    <row r="27" spans="1:13" x14ac:dyDescent="0.25">
      <c r="A27" s="4"/>
      <c r="B27" s="50"/>
      <c r="C27" s="46" t="s">
        <v>97</v>
      </c>
      <c r="D27" s="10" t="s">
        <v>144</v>
      </c>
      <c r="E27" s="47">
        <f t="shared" si="0"/>
        <v>0</v>
      </c>
      <c r="F27" s="40"/>
      <c r="G27" s="40"/>
      <c r="H27" s="40"/>
      <c r="I27" s="40"/>
      <c r="J27" s="40"/>
      <c r="L27" s="361" t="s">
        <v>627</v>
      </c>
      <c r="M27" s="362" t="s">
        <v>627</v>
      </c>
    </row>
    <row r="28" spans="1:13" x14ac:dyDescent="0.25">
      <c r="A28" s="4"/>
      <c r="B28" s="50"/>
      <c r="C28" s="46" t="s">
        <v>99</v>
      </c>
      <c r="D28" s="10" t="s">
        <v>145</v>
      </c>
      <c r="E28" s="47">
        <f t="shared" si="0"/>
        <v>0</v>
      </c>
      <c r="F28" s="40"/>
      <c r="G28" s="40"/>
      <c r="H28" s="40"/>
      <c r="I28" s="40"/>
      <c r="J28" s="40"/>
      <c r="L28" s="361"/>
      <c r="M28" s="362"/>
    </row>
    <row r="29" spans="1:13" ht="25.5" customHeight="1" x14ac:dyDescent="0.25">
      <c r="A29" s="4"/>
      <c r="B29" s="48"/>
      <c r="C29" s="49" t="s">
        <v>146</v>
      </c>
      <c r="D29" s="17" t="s">
        <v>147</v>
      </c>
      <c r="E29" s="47">
        <f t="shared" si="0"/>
        <v>0</v>
      </c>
      <c r="F29" s="40"/>
      <c r="G29" s="40"/>
      <c r="H29" s="40"/>
      <c r="I29" s="40"/>
      <c r="J29" s="40"/>
      <c r="L29" s="361" t="s">
        <v>627</v>
      </c>
      <c r="M29" s="315" t="s">
        <v>627</v>
      </c>
    </row>
    <row r="30" spans="1:13" x14ac:dyDescent="0.25">
      <c r="A30" s="4"/>
      <c r="B30" s="50"/>
      <c r="C30" s="49" t="s">
        <v>148</v>
      </c>
      <c r="D30" s="10" t="s">
        <v>149</v>
      </c>
      <c r="E30" s="47">
        <f t="shared" si="0"/>
        <v>0</v>
      </c>
      <c r="F30" s="40"/>
      <c r="G30" s="40"/>
      <c r="H30" s="40"/>
      <c r="I30" s="40"/>
      <c r="J30" s="40"/>
      <c r="L30" s="361"/>
      <c r="M30" s="315"/>
    </row>
    <row r="31" spans="1:13" x14ac:dyDescent="0.25">
      <c r="C31" s="51"/>
      <c r="L31" s="361"/>
      <c r="M31" s="315"/>
    </row>
    <row r="32" spans="1:13" ht="4.5" customHeight="1" x14ac:dyDescent="0.25">
      <c r="L32" s="361"/>
      <c r="M32" s="315"/>
    </row>
    <row r="33" spans="12:13" ht="4.5" customHeight="1" x14ac:dyDescent="0.25">
      <c r="L33" s="361"/>
      <c r="M33" s="315"/>
    </row>
  </sheetData>
  <mergeCells count="23">
    <mergeCell ref="L13:L14"/>
    <mergeCell ref="M13:M14"/>
    <mergeCell ref="C2:J2"/>
    <mergeCell ref="C3:J3"/>
    <mergeCell ref="B5:C6"/>
    <mergeCell ref="D5:D6"/>
    <mergeCell ref="E5:E6"/>
    <mergeCell ref="F5:J5"/>
    <mergeCell ref="B7:C7"/>
    <mergeCell ref="L8:L9"/>
    <mergeCell ref="M8:M9"/>
    <mergeCell ref="L11:L12"/>
    <mergeCell ref="M11:M12"/>
    <mergeCell ref="L27:L28"/>
    <mergeCell ref="M27:M28"/>
    <mergeCell ref="L29:L33"/>
    <mergeCell ref="M29:M33"/>
    <mergeCell ref="L15:L18"/>
    <mergeCell ref="M15:M18"/>
    <mergeCell ref="L19:L22"/>
    <mergeCell ref="M19:M22"/>
    <mergeCell ref="L23:L26"/>
    <mergeCell ref="M23:M26"/>
  </mergeCells>
  <conditionalFormatting sqref="E12">
    <cfRule type="expression" dxfId="514" priority="24" stopIfTrue="1">
      <formula>E12&gt;E11</formula>
    </cfRule>
  </conditionalFormatting>
  <conditionalFormatting sqref="F12">
    <cfRule type="expression" dxfId="513" priority="23" stopIfTrue="1">
      <formula>F12&gt;F11</formula>
    </cfRule>
  </conditionalFormatting>
  <conditionalFormatting sqref="G12">
    <cfRule type="expression" dxfId="512" priority="22" stopIfTrue="1">
      <formula>G12&gt;G11</formula>
    </cfRule>
  </conditionalFormatting>
  <conditionalFormatting sqref="H12">
    <cfRule type="expression" dxfId="511" priority="21" stopIfTrue="1">
      <formula>H12&gt;H11</formula>
    </cfRule>
  </conditionalFormatting>
  <conditionalFormatting sqref="I12">
    <cfRule type="expression" dxfId="510" priority="20" stopIfTrue="1">
      <formula>I12&gt;I11</formula>
    </cfRule>
  </conditionalFormatting>
  <conditionalFormatting sqref="J12">
    <cfRule type="expression" dxfId="509" priority="19" stopIfTrue="1">
      <formula>J12&gt;J11</formula>
    </cfRule>
  </conditionalFormatting>
  <conditionalFormatting sqref="E16">
    <cfRule type="expression" dxfId="508" priority="18" stopIfTrue="1">
      <formula>E16&gt;E15</formula>
    </cfRule>
  </conditionalFormatting>
  <conditionalFormatting sqref="F16">
    <cfRule type="expression" dxfId="507" priority="17" stopIfTrue="1">
      <formula>F16&gt;F15</formula>
    </cfRule>
  </conditionalFormatting>
  <conditionalFormatting sqref="G16">
    <cfRule type="expression" dxfId="506" priority="16" stopIfTrue="1">
      <formula>G16&gt;G15</formula>
    </cfRule>
  </conditionalFormatting>
  <conditionalFormatting sqref="H16">
    <cfRule type="expression" dxfId="505" priority="15" stopIfTrue="1">
      <formula>H16&gt;H15</formula>
    </cfRule>
  </conditionalFormatting>
  <conditionalFormatting sqref="I16">
    <cfRule type="expression" dxfId="504" priority="14" stopIfTrue="1">
      <formula>I16&gt;I15</formula>
    </cfRule>
  </conditionalFormatting>
  <conditionalFormatting sqref="J16">
    <cfRule type="expression" dxfId="503" priority="13" stopIfTrue="1">
      <formula>J16&gt;J15</formula>
    </cfRule>
  </conditionalFormatting>
  <conditionalFormatting sqref="E21">
    <cfRule type="expression" dxfId="502" priority="12" stopIfTrue="1">
      <formula>E21&lt;E22+E23+E24</formula>
    </cfRule>
  </conditionalFormatting>
  <conditionalFormatting sqref="F21">
    <cfRule type="expression" dxfId="501" priority="11" stopIfTrue="1">
      <formula>F21&lt;F22+F23+F24</formula>
    </cfRule>
  </conditionalFormatting>
  <conditionalFormatting sqref="G21">
    <cfRule type="expression" dxfId="500" priority="10" stopIfTrue="1">
      <formula>G21&lt;G22+G23+G24</formula>
    </cfRule>
  </conditionalFormatting>
  <conditionalFormatting sqref="H21">
    <cfRule type="expression" dxfId="499" priority="9" stopIfTrue="1">
      <formula>H21&lt;H22+H23+H24</formula>
    </cfRule>
  </conditionalFormatting>
  <conditionalFormatting sqref="I21">
    <cfRule type="expression" dxfId="498" priority="8" stopIfTrue="1">
      <formula>I21&lt;I22+I23+I24</formula>
    </cfRule>
  </conditionalFormatting>
  <conditionalFormatting sqref="J21">
    <cfRule type="expression" dxfId="497" priority="7" stopIfTrue="1">
      <formula>J21&lt;J22+J23+J24</formula>
    </cfRule>
  </conditionalFormatting>
  <conditionalFormatting sqref="E28">
    <cfRule type="expression" dxfId="496" priority="6" stopIfTrue="1">
      <formula>E28&lt;E29+E30</formula>
    </cfRule>
  </conditionalFormatting>
  <conditionalFormatting sqref="F28">
    <cfRule type="expression" dxfId="495" priority="5" stopIfTrue="1">
      <formula>F28&lt;F29+F30</formula>
    </cfRule>
  </conditionalFormatting>
  <conditionalFormatting sqref="G28">
    <cfRule type="expression" dxfId="494" priority="4" stopIfTrue="1">
      <formula>G28&lt;G29+G30</formula>
    </cfRule>
  </conditionalFormatting>
  <conditionalFormatting sqref="H28">
    <cfRule type="expression" dxfId="493" priority="3" stopIfTrue="1">
      <formula>H28&lt;H29+H30</formula>
    </cfRule>
  </conditionalFormatting>
  <conditionalFormatting sqref="I28">
    <cfRule type="expression" dxfId="492" priority="2" stopIfTrue="1">
      <formula>I28&lt;I29+I30</formula>
    </cfRule>
  </conditionalFormatting>
  <conditionalFormatting sqref="J28">
    <cfRule type="expression" dxfId="491" priority="1" stopIfTrue="1">
      <formula>J28&lt;J29+J30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landscape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J33"/>
  <sheetViews>
    <sheetView workbookViewId="0">
      <selection activeCell="C33" sqref="C33:G33"/>
    </sheetView>
  </sheetViews>
  <sheetFormatPr defaultRowHeight="15" x14ac:dyDescent="0.25"/>
  <cols>
    <col min="1" max="2" width="1.42578125" style="1" customWidth="1"/>
    <col min="3" max="3" width="45" style="1" customWidth="1"/>
    <col min="4" max="4" width="5.7109375" style="1" customWidth="1"/>
    <col min="5" max="10" width="14.85546875" style="1" customWidth="1"/>
    <col min="11" max="256" width="9.140625" style="1"/>
    <col min="257" max="258" width="1.42578125" style="1" customWidth="1"/>
    <col min="259" max="259" width="45" style="1" customWidth="1"/>
    <col min="260" max="260" width="5.7109375" style="1" customWidth="1"/>
    <col min="261" max="266" width="14.85546875" style="1" customWidth="1"/>
    <col min="267" max="512" width="9.140625" style="1"/>
    <col min="513" max="514" width="1.42578125" style="1" customWidth="1"/>
    <col min="515" max="515" width="45" style="1" customWidth="1"/>
    <col min="516" max="516" width="5.7109375" style="1" customWidth="1"/>
    <col min="517" max="522" width="14.85546875" style="1" customWidth="1"/>
    <col min="523" max="768" width="9.140625" style="1"/>
    <col min="769" max="770" width="1.42578125" style="1" customWidth="1"/>
    <col min="771" max="771" width="45" style="1" customWidth="1"/>
    <col min="772" max="772" width="5.7109375" style="1" customWidth="1"/>
    <col min="773" max="778" width="14.85546875" style="1" customWidth="1"/>
    <col min="779" max="1024" width="9.140625" style="1"/>
    <col min="1025" max="1026" width="1.42578125" style="1" customWidth="1"/>
    <col min="1027" max="1027" width="45" style="1" customWidth="1"/>
    <col min="1028" max="1028" width="5.7109375" style="1" customWidth="1"/>
    <col min="1029" max="1034" width="14.85546875" style="1" customWidth="1"/>
    <col min="1035" max="1280" width="9.140625" style="1"/>
    <col min="1281" max="1282" width="1.42578125" style="1" customWidth="1"/>
    <col min="1283" max="1283" width="45" style="1" customWidth="1"/>
    <col min="1284" max="1284" width="5.7109375" style="1" customWidth="1"/>
    <col min="1285" max="1290" width="14.85546875" style="1" customWidth="1"/>
    <col min="1291" max="1536" width="9.140625" style="1"/>
    <col min="1537" max="1538" width="1.42578125" style="1" customWidth="1"/>
    <col min="1539" max="1539" width="45" style="1" customWidth="1"/>
    <col min="1540" max="1540" width="5.7109375" style="1" customWidth="1"/>
    <col min="1541" max="1546" width="14.85546875" style="1" customWidth="1"/>
    <col min="1547" max="1792" width="9.140625" style="1"/>
    <col min="1793" max="1794" width="1.42578125" style="1" customWidth="1"/>
    <col min="1795" max="1795" width="45" style="1" customWidth="1"/>
    <col min="1796" max="1796" width="5.7109375" style="1" customWidth="1"/>
    <col min="1797" max="1802" width="14.85546875" style="1" customWidth="1"/>
    <col min="1803" max="2048" width="9.140625" style="1"/>
    <col min="2049" max="2050" width="1.42578125" style="1" customWidth="1"/>
    <col min="2051" max="2051" width="45" style="1" customWidth="1"/>
    <col min="2052" max="2052" width="5.7109375" style="1" customWidth="1"/>
    <col min="2053" max="2058" width="14.85546875" style="1" customWidth="1"/>
    <col min="2059" max="2304" width="9.140625" style="1"/>
    <col min="2305" max="2306" width="1.42578125" style="1" customWidth="1"/>
    <col min="2307" max="2307" width="45" style="1" customWidth="1"/>
    <col min="2308" max="2308" width="5.7109375" style="1" customWidth="1"/>
    <col min="2309" max="2314" width="14.85546875" style="1" customWidth="1"/>
    <col min="2315" max="2560" width="9.140625" style="1"/>
    <col min="2561" max="2562" width="1.42578125" style="1" customWidth="1"/>
    <col min="2563" max="2563" width="45" style="1" customWidth="1"/>
    <col min="2564" max="2564" width="5.7109375" style="1" customWidth="1"/>
    <col min="2565" max="2570" width="14.85546875" style="1" customWidth="1"/>
    <col min="2571" max="2816" width="9.140625" style="1"/>
    <col min="2817" max="2818" width="1.42578125" style="1" customWidth="1"/>
    <col min="2819" max="2819" width="45" style="1" customWidth="1"/>
    <col min="2820" max="2820" width="5.7109375" style="1" customWidth="1"/>
    <col min="2821" max="2826" width="14.85546875" style="1" customWidth="1"/>
    <col min="2827" max="3072" width="9.140625" style="1"/>
    <col min="3073" max="3074" width="1.42578125" style="1" customWidth="1"/>
    <col min="3075" max="3075" width="45" style="1" customWidth="1"/>
    <col min="3076" max="3076" width="5.7109375" style="1" customWidth="1"/>
    <col min="3077" max="3082" width="14.85546875" style="1" customWidth="1"/>
    <col min="3083" max="3328" width="9.140625" style="1"/>
    <col min="3329" max="3330" width="1.42578125" style="1" customWidth="1"/>
    <col min="3331" max="3331" width="45" style="1" customWidth="1"/>
    <col min="3332" max="3332" width="5.7109375" style="1" customWidth="1"/>
    <col min="3333" max="3338" width="14.85546875" style="1" customWidth="1"/>
    <col min="3339" max="3584" width="9.140625" style="1"/>
    <col min="3585" max="3586" width="1.42578125" style="1" customWidth="1"/>
    <col min="3587" max="3587" width="45" style="1" customWidth="1"/>
    <col min="3588" max="3588" width="5.7109375" style="1" customWidth="1"/>
    <col min="3589" max="3594" width="14.85546875" style="1" customWidth="1"/>
    <col min="3595" max="3840" width="9.140625" style="1"/>
    <col min="3841" max="3842" width="1.42578125" style="1" customWidth="1"/>
    <col min="3843" max="3843" width="45" style="1" customWidth="1"/>
    <col min="3844" max="3844" width="5.7109375" style="1" customWidth="1"/>
    <col min="3845" max="3850" width="14.85546875" style="1" customWidth="1"/>
    <col min="3851" max="4096" width="9.140625" style="1"/>
    <col min="4097" max="4098" width="1.42578125" style="1" customWidth="1"/>
    <col min="4099" max="4099" width="45" style="1" customWidth="1"/>
    <col min="4100" max="4100" width="5.7109375" style="1" customWidth="1"/>
    <col min="4101" max="4106" width="14.85546875" style="1" customWidth="1"/>
    <col min="4107" max="4352" width="9.140625" style="1"/>
    <col min="4353" max="4354" width="1.42578125" style="1" customWidth="1"/>
    <col min="4355" max="4355" width="45" style="1" customWidth="1"/>
    <col min="4356" max="4356" width="5.7109375" style="1" customWidth="1"/>
    <col min="4357" max="4362" width="14.85546875" style="1" customWidth="1"/>
    <col min="4363" max="4608" width="9.140625" style="1"/>
    <col min="4609" max="4610" width="1.42578125" style="1" customWidth="1"/>
    <col min="4611" max="4611" width="45" style="1" customWidth="1"/>
    <col min="4612" max="4612" width="5.7109375" style="1" customWidth="1"/>
    <col min="4613" max="4618" width="14.85546875" style="1" customWidth="1"/>
    <col min="4619" max="4864" width="9.140625" style="1"/>
    <col min="4865" max="4866" width="1.42578125" style="1" customWidth="1"/>
    <col min="4867" max="4867" width="45" style="1" customWidth="1"/>
    <col min="4868" max="4868" width="5.7109375" style="1" customWidth="1"/>
    <col min="4869" max="4874" width="14.85546875" style="1" customWidth="1"/>
    <col min="4875" max="5120" width="9.140625" style="1"/>
    <col min="5121" max="5122" width="1.42578125" style="1" customWidth="1"/>
    <col min="5123" max="5123" width="45" style="1" customWidth="1"/>
    <col min="5124" max="5124" width="5.7109375" style="1" customWidth="1"/>
    <col min="5125" max="5130" width="14.85546875" style="1" customWidth="1"/>
    <col min="5131" max="5376" width="9.140625" style="1"/>
    <col min="5377" max="5378" width="1.42578125" style="1" customWidth="1"/>
    <col min="5379" max="5379" width="45" style="1" customWidth="1"/>
    <col min="5380" max="5380" width="5.7109375" style="1" customWidth="1"/>
    <col min="5381" max="5386" width="14.85546875" style="1" customWidth="1"/>
    <col min="5387" max="5632" width="9.140625" style="1"/>
    <col min="5633" max="5634" width="1.42578125" style="1" customWidth="1"/>
    <col min="5635" max="5635" width="45" style="1" customWidth="1"/>
    <col min="5636" max="5636" width="5.7109375" style="1" customWidth="1"/>
    <col min="5637" max="5642" width="14.85546875" style="1" customWidth="1"/>
    <col min="5643" max="5888" width="9.140625" style="1"/>
    <col min="5889" max="5890" width="1.42578125" style="1" customWidth="1"/>
    <col min="5891" max="5891" width="45" style="1" customWidth="1"/>
    <col min="5892" max="5892" width="5.7109375" style="1" customWidth="1"/>
    <col min="5893" max="5898" width="14.85546875" style="1" customWidth="1"/>
    <col min="5899" max="6144" width="9.140625" style="1"/>
    <col min="6145" max="6146" width="1.42578125" style="1" customWidth="1"/>
    <col min="6147" max="6147" width="45" style="1" customWidth="1"/>
    <col min="6148" max="6148" width="5.7109375" style="1" customWidth="1"/>
    <col min="6149" max="6154" width="14.85546875" style="1" customWidth="1"/>
    <col min="6155" max="6400" width="9.140625" style="1"/>
    <col min="6401" max="6402" width="1.42578125" style="1" customWidth="1"/>
    <col min="6403" max="6403" width="45" style="1" customWidth="1"/>
    <col min="6404" max="6404" width="5.7109375" style="1" customWidth="1"/>
    <col min="6405" max="6410" width="14.85546875" style="1" customWidth="1"/>
    <col min="6411" max="6656" width="9.140625" style="1"/>
    <col min="6657" max="6658" width="1.42578125" style="1" customWidth="1"/>
    <col min="6659" max="6659" width="45" style="1" customWidth="1"/>
    <col min="6660" max="6660" width="5.7109375" style="1" customWidth="1"/>
    <col min="6661" max="6666" width="14.85546875" style="1" customWidth="1"/>
    <col min="6667" max="6912" width="9.140625" style="1"/>
    <col min="6913" max="6914" width="1.42578125" style="1" customWidth="1"/>
    <col min="6915" max="6915" width="45" style="1" customWidth="1"/>
    <col min="6916" max="6916" width="5.7109375" style="1" customWidth="1"/>
    <col min="6917" max="6922" width="14.85546875" style="1" customWidth="1"/>
    <col min="6923" max="7168" width="9.140625" style="1"/>
    <col min="7169" max="7170" width="1.42578125" style="1" customWidth="1"/>
    <col min="7171" max="7171" width="45" style="1" customWidth="1"/>
    <col min="7172" max="7172" width="5.7109375" style="1" customWidth="1"/>
    <col min="7173" max="7178" width="14.85546875" style="1" customWidth="1"/>
    <col min="7179" max="7424" width="9.140625" style="1"/>
    <col min="7425" max="7426" width="1.42578125" style="1" customWidth="1"/>
    <col min="7427" max="7427" width="45" style="1" customWidth="1"/>
    <col min="7428" max="7428" width="5.7109375" style="1" customWidth="1"/>
    <col min="7429" max="7434" width="14.85546875" style="1" customWidth="1"/>
    <col min="7435" max="7680" width="9.140625" style="1"/>
    <col min="7681" max="7682" width="1.42578125" style="1" customWidth="1"/>
    <col min="7683" max="7683" width="45" style="1" customWidth="1"/>
    <col min="7684" max="7684" width="5.7109375" style="1" customWidth="1"/>
    <col min="7685" max="7690" width="14.85546875" style="1" customWidth="1"/>
    <col min="7691" max="7936" width="9.140625" style="1"/>
    <col min="7937" max="7938" width="1.42578125" style="1" customWidth="1"/>
    <col min="7939" max="7939" width="45" style="1" customWidth="1"/>
    <col min="7940" max="7940" width="5.7109375" style="1" customWidth="1"/>
    <col min="7941" max="7946" width="14.85546875" style="1" customWidth="1"/>
    <col min="7947" max="8192" width="9.140625" style="1"/>
    <col min="8193" max="8194" width="1.42578125" style="1" customWidth="1"/>
    <col min="8195" max="8195" width="45" style="1" customWidth="1"/>
    <col min="8196" max="8196" width="5.7109375" style="1" customWidth="1"/>
    <col min="8197" max="8202" width="14.85546875" style="1" customWidth="1"/>
    <col min="8203" max="8448" width="9.140625" style="1"/>
    <col min="8449" max="8450" width="1.42578125" style="1" customWidth="1"/>
    <col min="8451" max="8451" width="45" style="1" customWidth="1"/>
    <col min="8452" max="8452" width="5.7109375" style="1" customWidth="1"/>
    <col min="8453" max="8458" width="14.85546875" style="1" customWidth="1"/>
    <col min="8459" max="8704" width="9.140625" style="1"/>
    <col min="8705" max="8706" width="1.42578125" style="1" customWidth="1"/>
    <col min="8707" max="8707" width="45" style="1" customWidth="1"/>
    <col min="8708" max="8708" width="5.7109375" style="1" customWidth="1"/>
    <col min="8709" max="8714" width="14.85546875" style="1" customWidth="1"/>
    <col min="8715" max="8960" width="9.140625" style="1"/>
    <col min="8961" max="8962" width="1.42578125" style="1" customWidth="1"/>
    <col min="8963" max="8963" width="45" style="1" customWidth="1"/>
    <col min="8964" max="8964" width="5.7109375" style="1" customWidth="1"/>
    <col min="8965" max="8970" width="14.85546875" style="1" customWidth="1"/>
    <col min="8971" max="9216" width="9.140625" style="1"/>
    <col min="9217" max="9218" width="1.42578125" style="1" customWidth="1"/>
    <col min="9219" max="9219" width="45" style="1" customWidth="1"/>
    <col min="9220" max="9220" width="5.7109375" style="1" customWidth="1"/>
    <col min="9221" max="9226" width="14.85546875" style="1" customWidth="1"/>
    <col min="9227" max="9472" width="9.140625" style="1"/>
    <col min="9473" max="9474" width="1.42578125" style="1" customWidth="1"/>
    <col min="9475" max="9475" width="45" style="1" customWidth="1"/>
    <col min="9476" max="9476" width="5.7109375" style="1" customWidth="1"/>
    <col min="9477" max="9482" width="14.85546875" style="1" customWidth="1"/>
    <col min="9483" max="9728" width="9.140625" style="1"/>
    <col min="9729" max="9730" width="1.42578125" style="1" customWidth="1"/>
    <col min="9731" max="9731" width="45" style="1" customWidth="1"/>
    <col min="9732" max="9732" width="5.7109375" style="1" customWidth="1"/>
    <col min="9733" max="9738" width="14.85546875" style="1" customWidth="1"/>
    <col min="9739" max="9984" width="9.140625" style="1"/>
    <col min="9985" max="9986" width="1.42578125" style="1" customWidth="1"/>
    <col min="9987" max="9987" width="45" style="1" customWidth="1"/>
    <col min="9988" max="9988" width="5.7109375" style="1" customWidth="1"/>
    <col min="9989" max="9994" width="14.85546875" style="1" customWidth="1"/>
    <col min="9995" max="10240" width="9.140625" style="1"/>
    <col min="10241" max="10242" width="1.42578125" style="1" customWidth="1"/>
    <col min="10243" max="10243" width="45" style="1" customWidth="1"/>
    <col min="10244" max="10244" width="5.7109375" style="1" customWidth="1"/>
    <col min="10245" max="10250" width="14.85546875" style="1" customWidth="1"/>
    <col min="10251" max="10496" width="9.140625" style="1"/>
    <col min="10497" max="10498" width="1.42578125" style="1" customWidth="1"/>
    <col min="10499" max="10499" width="45" style="1" customWidth="1"/>
    <col min="10500" max="10500" width="5.7109375" style="1" customWidth="1"/>
    <col min="10501" max="10506" width="14.85546875" style="1" customWidth="1"/>
    <col min="10507" max="10752" width="9.140625" style="1"/>
    <col min="10753" max="10754" width="1.42578125" style="1" customWidth="1"/>
    <col min="10755" max="10755" width="45" style="1" customWidth="1"/>
    <col min="10756" max="10756" width="5.7109375" style="1" customWidth="1"/>
    <col min="10757" max="10762" width="14.85546875" style="1" customWidth="1"/>
    <col min="10763" max="11008" width="9.140625" style="1"/>
    <col min="11009" max="11010" width="1.42578125" style="1" customWidth="1"/>
    <col min="11011" max="11011" width="45" style="1" customWidth="1"/>
    <col min="11012" max="11012" width="5.7109375" style="1" customWidth="1"/>
    <col min="11013" max="11018" width="14.85546875" style="1" customWidth="1"/>
    <col min="11019" max="11264" width="9.140625" style="1"/>
    <col min="11265" max="11266" width="1.42578125" style="1" customWidth="1"/>
    <col min="11267" max="11267" width="45" style="1" customWidth="1"/>
    <col min="11268" max="11268" width="5.7109375" style="1" customWidth="1"/>
    <col min="11269" max="11274" width="14.85546875" style="1" customWidth="1"/>
    <col min="11275" max="11520" width="9.140625" style="1"/>
    <col min="11521" max="11522" width="1.42578125" style="1" customWidth="1"/>
    <col min="11523" max="11523" width="45" style="1" customWidth="1"/>
    <col min="11524" max="11524" width="5.7109375" style="1" customWidth="1"/>
    <col min="11525" max="11530" width="14.85546875" style="1" customWidth="1"/>
    <col min="11531" max="11776" width="9.140625" style="1"/>
    <col min="11777" max="11778" width="1.42578125" style="1" customWidth="1"/>
    <col min="11779" max="11779" width="45" style="1" customWidth="1"/>
    <col min="11780" max="11780" width="5.7109375" style="1" customWidth="1"/>
    <col min="11781" max="11786" width="14.85546875" style="1" customWidth="1"/>
    <col min="11787" max="12032" width="9.140625" style="1"/>
    <col min="12033" max="12034" width="1.42578125" style="1" customWidth="1"/>
    <col min="12035" max="12035" width="45" style="1" customWidth="1"/>
    <col min="12036" max="12036" width="5.7109375" style="1" customWidth="1"/>
    <col min="12037" max="12042" width="14.85546875" style="1" customWidth="1"/>
    <col min="12043" max="12288" width="9.140625" style="1"/>
    <col min="12289" max="12290" width="1.42578125" style="1" customWidth="1"/>
    <col min="12291" max="12291" width="45" style="1" customWidth="1"/>
    <col min="12292" max="12292" width="5.7109375" style="1" customWidth="1"/>
    <col min="12293" max="12298" width="14.85546875" style="1" customWidth="1"/>
    <col min="12299" max="12544" width="9.140625" style="1"/>
    <col min="12545" max="12546" width="1.42578125" style="1" customWidth="1"/>
    <col min="12547" max="12547" width="45" style="1" customWidth="1"/>
    <col min="12548" max="12548" width="5.7109375" style="1" customWidth="1"/>
    <col min="12549" max="12554" width="14.85546875" style="1" customWidth="1"/>
    <col min="12555" max="12800" width="9.140625" style="1"/>
    <col min="12801" max="12802" width="1.42578125" style="1" customWidth="1"/>
    <col min="12803" max="12803" width="45" style="1" customWidth="1"/>
    <col min="12804" max="12804" width="5.7109375" style="1" customWidth="1"/>
    <col min="12805" max="12810" width="14.85546875" style="1" customWidth="1"/>
    <col min="12811" max="13056" width="9.140625" style="1"/>
    <col min="13057" max="13058" width="1.42578125" style="1" customWidth="1"/>
    <col min="13059" max="13059" width="45" style="1" customWidth="1"/>
    <col min="13060" max="13060" width="5.7109375" style="1" customWidth="1"/>
    <col min="13061" max="13066" width="14.85546875" style="1" customWidth="1"/>
    <col min="13067" max="13312" width="9.140625" style="1"/>
    <col min="13313" max="13314" width="1.42578125" style="1" customWidth="1"/>
    <col min="13315" max="13315" width="45" style="1" customWidth="1"/>
    <col min="13316" max="13316" width="5.7109375" style="1" customWidth="1"/>
    <col min="13317" max="13322" width="14.85546875" style="1" customWidth="1"/>
    <col min="13323" max="13568" width="9.140625" style="1"/>
    <col min="13569" max="13570" width="1.42578125" style="1" customWidth="1"/>
    <col min="13571" max="13571" width="45" style="1" customWidth="1"/>
    <col min="13572" max="13572" width="5.7109375" style="1" customWidth="1"/>
    <col min="13573" max="13578" width="14.85546875" style="1" customWidth="1"/>
    <col min="13579" max="13824" width="9.140625" style="1"/>
    <col min="13825" max="13826" width="1.42578125" style="1" customWidth="1"/>
    <col min="13827" max="13827" width="45" style="1" customWidth="1"/>
    <col min="13828" max="13828" width="5.7109375" style="1" customWidth="1"/>
    <col min="13829" max="13834" width="14.85546875" style="1" customWidth="1"/>
    <col min="13835" max="14080" width="9.140625" style="1"/>
    <col min="14081" max="14082" width="1.42578125" style="1" customWidth="1"/>
    <col min="14083" max="14083" width="45" style="1" customWidth="1"/>
    <col min="14084" max="14084" width="5.7109375" style="1" customWidth="1"/>
    <col min="14085" max="14090" width="14.85546875" style="1" customWidth="1"/>
    <col min="14091" max="14336" width="9.140625" style="1"/>
    <col min="14337" max="14338" width="1.42578125" style="1" customWidth="1"/>
    <col min="14339" max="14339" width="45" style="1" customWidth="1"/>
    <col min="14340" max="14340" width="5.7109375" style="1" customWidth="1"/>
    <col min="14341" max="14346" width="14.85546875" style="1" customWidth="1"/>
    <col min="14347" max="14592" width="9.140625" style="1"/>
    <col min="14593" max="14594" width="1.42578125" style="1" customWidth="1"/>
    <col min="14595" max="14595" width="45" style="1" customWidth="1"/>
    <col min="14596" max="14596" width="5.7109375" style="1" customWidth="1"/>
    <col min="14597" max="14602" width="14.85546875" style="1" customWidth="1"/>
    <col min="14603" max="14848" width="9.140625" style="1"/>
    <col min="14849" max="14850" width="1.42578125" style="1" customWidth="1"/>
    <col min="14851" max="14851" width="45" style="1" customWidth="1"/>
    <col min="14852" max="14852" width="5.7109375" style="1" customWidth="1"/>
    <col min="14853" max="14858" width="14.85546875" style="1" customWidth="1"/>
    <col min="14859" max="15104" width="9.140625" style="1"/>
    <col min="15105" max="15106" width="1.42578125" style="1" customWidth="1"/>
    <col min="15107" max="15107" width="45" style="1" customWidth="1"/>
    <col min="15108" max="15108" width="5.7109375" style="1" customWidth="1"/>
    <col min="15109" max="15114" width="14.85546875" style="1" customWidth="1"/>
    <col min="15115" max="15360" width="9.140625" style="1"/>
    <col min="15361" max="15362" width="1.42578125" style="1" customWidth="1"/>
    <col min="15363" max="15363" width="45" style="1" customWidth="1"/>
    <col min="15364" max="15364" width="5.7109375" style="1" customWidth="1"/>
    <col min="15365" max="15370" width="14.85546875" style="1" customWidth="1"/>
    <col min="15371" max="15616" width="9.140625" style="1"/>
    <col min="15617" max="15618" width="1.42578125" style="1" customWidth="1"/>
    <col min="15619" max="15619" width="45" style="1" customWidth="1"/>
    <col min="15620" max="15620" width="5.7109375" style="1" customWidth="1"/>
    <col min="15621" max="15626" width="14.85546875" style="1" customWidth="1"/>
    <col min="15627" max="15872" width="9.140625" style="1"/>
    <col min="15873" max="15874" width="1.42578125" style="1" customWidth="1"/>
    <col min="15875" max="15875" width="45" style="1" customWidth="1"/>
    <col min="15876" max="15876" width="5.7109375" style="1" customWidth="1"/>
    <col min="15877" max="15882" width="14.85546875" style="1" customWidth="1"/>
    <col min="15883" max="16128" width="9.140625" style="1"/>
    <col min="16129" max="16130" width="1.42578125" style="1" customWidth="1"/>
    <col min="16131" max="16131" width="45" style="1" customWidth="1"/>
    <col min="16132" max="16132" width="5.7109375" style="1" customWidth="1"/>
    <col min="16133" max="16138" width="14.85546875" style="1" customWidth="1"/>
    <col min="16139" max="16384" width="9.140625" style="1"/>
  </cols>
  <sheetData>
    <row r="1" spans="1:10" ht="5.25" customHeight="1" x14ac:dyDescent="0.25"/>
    <row r="2" spans="1:10" ht="15.75" x14ac:dyDescent="0.25">
      <c r="A2" s="3"/>
      <c r="B2" s="4"/>
      <c r="C2" s="331" t="s">
        <v>150</v>
      </c>
      <c r="D2" s="331"/>
      <c r="E2" s="331"/>
      <c r="F2" s="331"/>
      <c r="G2" s="331"/>
      <c r="H2" s="331"/>
      <c r="I2" s="331"/>
      <c r="J2" s="331"/>
    </row>
    <row r="3" spans="1:10" ht="15.75" x14ac:dyDescent="0.25">
      <c r="A3" s="3"/>
      <c r="B3" s="43"/>
      <c r="C3" s="363" t="s">
        <v>106</v>
      </c>
      <c r="D3" s="363"/>
      <c r="E3" s="363"/>
      <c r="F3" s="363"/>
      <c r="G3" s="363"/>
      <c r="H3" s="363"/>
      <c r="I3" s="363"/>
      <c r="J3" s="363"/>
    </row>
    <row r="4" spans="1:10" ht="7.5" customHeight="1" x14ac:dyDescent="0.25">
      <c r="A4" s="3"/>
      <c r="B4" s="44"/>
      <c r="C4" s="44"/>
      <c r="D4" s="44"/>
      <c r="E4" s="44"/>
      <c r="F4" s="44"/>
      <c r="G4" s="44"/>
      <c r="H4" s="44"/>
      <c r="I4" s="44"/>
      <c r="J4" s="44"/>
    </row>
    <row r="5" spans="1:10" x14ac:dyDescent="0.25">
      <c r="A5" s="3"/>
      <c r="B5" s="320" t="s">
        <v>45</v>
      </c>
      <c r="C5" s="321"/>
      <c r="D5" s="320" t="s">
        <v>151</v>
      </c>
      <c r="E5" s="320" t="s">
        <v>46</v>
      </c>
      <c r="F5" s="312" t="s">
        <v>152</v>
      </c>
      <c r="G5" s="313"/>
      <c r="H5" s="313"/>
      <c r="I5" s="313"/>
      <c r="J5" s="360"/>
    </row>
    <row r="6" spans="1:10" ht="25.5" x14ac:dyDescent="0.25">
      <c r="A6" s="3"/>
      <c r="B6" s="322"/>
      <c r="C6" s="323"/>
      <c r="D6" s="322"/>
      <c r="E6" s="322"/>
      <c r="F6" s="52" t="s">
        <v>108</v>
      </c>
      <c r="G6" s="52" t="s">
        <v>50</v>
      </c>
      <c r="H6" s="52" t="s">
        <v>153</v>
      </c>
      <c r="I6" s="45" t="s">
        <v>52</v>
      </c>
      <c r="J6" s="45" t="s">
        <v>110</v>
      </c>
    </row>
    <row r="7" spans="1:10" x14ac:dyDescent="0.25">
      <c r="A7" s="3"/>
      <c r="B7" s="312">
        <v>1</v>
      </c>
      <c r="C7" s="313"/>
      <c r="D7" s="9">
        <v>2</v>
      </c>
      <c r="E7" s="9">
        <v>3</v>
      </c>
      <c r="F7" s="45">
        <v>4</v>
      </c>
      <c r="G7" s="45">
        <v>5</v>
      </c>
      <c r="H7" s="45">
        <v>6</v>
      </c>
      <c r="I7" s="45">
        <v>7</v>
      </c>
      <c r="J7" s="45">
        <v>8</v>
      </c>
    </row>
    <row r="8" spans="1:10" ht="25.5" x14ac:dyDescent="0.25">
      <c r="A8" s="3"/>
      <c r="B8" s="6"/>
      <c r="C8" s="46" t="s">
        <v>154</v>
      </c>
      <c r="D8" s="10" t="s">
        <v>155</v>
      </c>
      <c r="E8" s="37">
        <f t="shared" ref="E8:E30" si="0">F8+G8+H8+I8+J8</f>
        <v>116</v>
      </c>
      <c r="F8" s="37">
        <f>F9+F20+F21+F25+F26+F27+F28</f>
        <v>0</v>
      </c>
      <c r="G8" s="37">
        <v>35</v>
      </c>
      <c r="H8" s="37">
        <v>28</v>
      </c>
      <c r="I8" s="37">
        <v>53</v>
      </c>
      <c r="J8" s="37">
        <f>J9+J20+J21+J25+J26+J27+J28</f>
        <v>0</v>
      </c>
    </row>
    <row r="9" spans="1:10" ht="25.5" x14ac:dyDescent="0.25">
      <c r="A9" s="3"/>
      <c r="B9" s="48"/>
      <c r="C9" s="49" t="s">
        <v>61</v>
      </c>
      <c r="D9" s="53" t="s">
        <v>156</v>
      </c>
      <c r="E9" s="37">
        <f t="shared" si="0"/>
        <v>11</v>
      </c>
      <c r="F9" s="37">
        <f>F10+F11+F13+F14+F15+F17+F18+F19</f>
        <v>0</v>
      </c>
      <c r="G9" s="37">
        <f>G10+G11+G13+G14+G15+G17+G18+G19</f>
        <v>0</v>
      </c>
      <c r="H9" s="37">
        <f>H10+H11+H13+H14+H15+H17+H18+H19</f>
        <v>0</v>
      </c>
      <c r="I9" s="37">
        <v>11</v>
      </c>
      <c r="J9" s="37">
        <f>J10+J11+J13+J14+J15+J17+J18+J19</f>
        <v>0</v>
      </c>
    </row>
    <row r="10" spans="1:10" ht="25.5" x14ac:dyDescent="0.25">
      <c r="A10" s="3"/>
      <c r="B10" s="48"/>
      <c r="C10" s="49" t="s">
        <v>63</v>
      </c>
      <c r="D10" s="53" t="s">
        <v>157</v>
      </c>
      <c r="E10" s="37">
        <f t="shared" si="0"/>
        <v>0</v>
      </c>
      <c r="F10" s="40"/>
      <c r="G10" s="40"/>
      <c r="H10" s="40"/>
      <c r="I10" s="40"/>
      <c r="J10" s="40"/>
    </row>
    <row r="11" spans="1:10" x14ac:dyDescent="0.25">
      <c r="A11" s="3"/>
      <c r="B11" s="9"/>
      <c r="C11" s="46" t="s">
        <v>116</v>
      </c>
      <c r="D11" s="10" t="s">
        <v>158</v>
      </c>
      <c r="E11" s="37">
        <v>11</v>
      </c>
      <c r="F11" s="40"/>
      <c r="G11" s="40"/>
      <c r="H11" s="40"/>
      <c r="I11" s="40">
        <v>11</v>
      </c>
      <c r="J11" s="40"/>
    </row>
    <row r="12" spans="1:10" x14ac:dyDescent="0.25">
      <c r="A12" s="3"/>
      <c r="B12" s="9"/>
      <c r="C12" s="46" t="s">
        <v>159</v>
      </c>
      <c r="D12" s="10" t="s">
        <v>160</v>
      </c>
      <c r="E12" s="37">
        <f t="shared" si="0"/>
        <v>0</v>
      </c>
      <c r="F12" s="40"/>
      <c r="G12" s="40"/>
      <c r="H12" s="40"/>
      <c r="I12" s="40"/>
      <c r="J12" s="40"/>
    </row>
    <row r="13" spans="1:10" x14ac:dyDescent="0.25">
      <c r="A13" s="3"/>
      <c r="B13" s="9"/>
      <c r="C13" s="46" t="s">
        <v>120</v>
      </c>
      <c r="D13" s="10" t="s">
        <v>161</v>
      </c>
      <c r="E13" s="37">
        <f t="shared" si="0"/>
        <v>0</v>
      </c>
      <c r="F13" s="40"/>
      <c r="G13" s="40"/>
      <c r="H13" s="40"/>
      <c r="I13" s="40"/>
      <c r="J13" s="40"/>
    </row>
    <row r="14" spans="1:10" x14ac:dyDescent="0.25">
      <c r="A14" s="3"/>
      <c r="B14" s="9"/>
      <c r="C14" s="46" t="s">
        <v>122</v>
      </c>
      <c r="D14" s="10" t="s">
        <v>162</v>
      </c>
      <c r="E14" s="37">
        <f t="shared" si="0"/>
        <v>0</v>
      </c>
      <c r="F14" s="40"/>
      <c r="G14" s="40"/>
      <c r="H14" s="40"/>
      <c r="I14" s="40"/>
      <c r="J14" s="40"/>
    </row>
    <row r="15" spans="1:10" x14ac:dyDescent="0.25">
      <c r="A15" s="3"/>
      <c r="B15" s="9"/>
      <c r="C15" s="46" t="s">
        <v>124</v>
      </c>
      <c r="D15" s="10" t="s">
        <v>163</v>
      </c>
      <c r="E15" s="37">
        <f t="shared" si="0"/>
        <v>0</v>
      </c>
      <c r="F15" s="40"/>
      <c r="G15" s="40"/>
      <c r="H15" s="40"/>
      <c r="I15" s="40"/>
      <c r="J15" s="40"/>
    </row>
    <row r="16" spans="1:10" x14ac:dyDescent="0.25">
      <c r="A16" s="3"/>
      <c r="B16" s="9"/>
      <c r="C16" s="46" t="s">
        <v>126</v>
      </c>
      <c r="D16" s="10" t="s">
        <v>164</v>
      </c>
      <c r="E16" s="37">
        <f t="shared" si="0"/>
        <v>0</v>
      </c>
      <c r="F16" s="40"/>
      <c r="G16" s="40"/>
      <c r="H16" s="40"/>
      <c r="I16" s="40"/>
      <c r="J16" s="40"/>
    </row>
    <row r="17" spans="1:10" x14ac:dyDescent="0.25">
      <c r="A17" s="3"/>
      <c r="B17" s="9"/>
      <c r="C17" s="46" t="s">
        <v>128</v>
      </c>
      <c r="D17" s="10" t="s">
        <v>165</v>
      </c>
      <c r="E17" s="37">
        <f t="shared" si="0"/>
        <v>0</v>
      </c>
      <c r="F17" s="40"/>
      <c r="G17" s="40"/>
      <c r="H17" s="40"/>
      <c r="I17" s="40"/>
      <c r="J17" s="40"/>
    </row>
    <row r="18" spans="1:10" x14ac:dyDescent="0.25">
      <c r="A18" s="3"/>
      <c r="B18" s="9"/>
      <c r="C18" s="46" t="s">
        <v>130</v>
      </c>
      <c r="D18" s="10" t="s">
        <v>166</v>
      </c>
      <c r="E18" s="37">
        <f t="shared" si="0"/>
        <v>0</v>
      </c>
      <c r="F18" s="40"/>
      <c r="G18" s="40"/>
      <c r="H18" s="40"/>
      <c r="I18" s="40"/>
      <c r="J18" s="40"/>
    </row>
    <row r="19" spans="1:10" x14ac:dyDescent="0.25">
      <c r="A19" s="3"/>
      <c r="B19" s="9"/>
      <c r="C19" s="46" t="s">
        <v>132</v>
      </c>
      <c r="D19" s="10" t="s">
        <v>167</v>
      </c>
      <c r="E19" s="37">
        <f t="shared" si="0"/>
        <v>0</v>
      </c>
      <c r="F19" s="40"/>
      <c r="G19" s="40"/>
      <c r="H19" s="40"/>
      <c r="I19" s="40"/>
      <c r="J19" s="40"/>
    </row>
    <row r="20" spans="1:10" x14ac:dyDescent="0.25">
      <c r="A20" s="3"/>
      <c r="B20" s="9"/>
      <c r="C20" s="46" t="s">
        <v>83</v>
      </c>
      <c r="D20" s="10" t="s">
        <v>168</v>
      </c>
      <c r="E20" s="37">
        <f t="shared" si="0"/>
        <v>82</v>
      </c>
      <c r="F20" s="40"/>
      <c r="G20" s="40">
        <v>35</v>
      </c>
      <c r="H20" s="40">
        <v>28</v>
      </c>
      <c r="I20" s="40">
        <v>19</v>
      </c>
      <c r="J20" s="40"/>
    </row>
    <row r="21" spans="1:10" x14ac:dyDescent="0.25">
      <c r="A21" s="3"/>
      <c r="B21" s="9"/>
      <c r="C21" s="46" t="s">
        <v>85</v>
      </c>
      <c r="D21" s="10" t="s">
        <v>169</v>
      </c>
      <c r="E21" s="37">
        <f t="shared" si="0"/>
        <v>0</v>
      </c>
      <c r="F21" s="54"/>
      <c r="G21" s="54"/>
      <c r="H21" s="54"/>
      <c r="I21" s="54"/>
      <c r="J21" s="54"/>
    </row>
    <row r="22" spans="1:10" ht="25.5" x14ac:dyDescent="0.25">
      <c r="A22" s="3"/>
      <c r="B22" s="48"/>
      <c r="C22" s="49" t="s">
        <v>170</v>
      </c>
      <c r="D22" s="53" t="s">
        <v>171</v>
      </c>
      <c r="E22" s="37">
        <f t="shared" si="0"/>
        <v>0</v>
      </c>
      <c r="F22" s="40"/>
      <c r="G22" s="40"/>
      <c r="H22" s="40"/>
      <c r="I22" s="40"/>
      <c r="J22" s="40"/>
    </row>
    <row r="23" spans="1:10" x14ac:dyDescent="0.25">
      <c r="A23" s="3"/>
      <c r="B23" s="50"/>
      <c r="C23" s="46" t="s">
        <v>172</v>
      </c>
      <c r="D23" s="10" t="s">
        <v>173</v>
      </c>
      <c r="E23" s="37">
        <f t="shared" si="0"/>
        <v>0</v>
      </c>
      <c r="F23" s="40"/>
      <c r="G23" s="40"/>
      <c r="H23" s="40"/>
      <c r="I23" s="40"/>
      <c r="J23" s="40"/>
    </row>
    <row r="24" spans="1:10" x14ac:dyDescent="0.25">
      <c r="A24" s="3"/>
      <c r="B24" s="9"/>
      <c r="C24" s="46" t="s">
        <v>174</v>
      </c>
      <c r="D24" s="10" t="s">
        <v>175</v>
      </c>
      <c r="E24" s="37">
        <f t="shared" si="0"/>
        <v>0</v>
      </c>
      <c r="F24" s="40"/>
      <c r="G24" s="40"/>
      <c r="H24" s="40"/>
      <c r="I24" s="40"/>
      <c r="J24" s="40"/>
    </row>
    <row r="25" spans="1:10" x14ac:dyDescent="0.25">
      <c r="A25" s="3"/>
      <c r="B25" s="50"/>
      <c r="C25" s="46" t="s">
        <v>93</v>
      </c>
      <c r="D25" s="10" t="s">
        <v>176</v>
      </c>
      <c r="E25" s="37">
        <f t="shared" si="0"/>
        <v>23</v>
      </c>
      <c r="F25" s="40"/>
      <c r="G25" s="40"/>
      <c r="H25" s="40"/>
      <c r="I25" s="40">
        <v>23</v>
      </c>
      <c r="J25" s="40"/>
    </row>
    <row r="26" spans="1:10" x14ac:dyDescent="0.25">
      <c r="A26" s="3"/>
      <c r="B26" s="50"/>
      <c r="C26" s="46" t="s">
        <v>95</v>
      </c>
      <c r="D26" s="10" t="s">
        <v>177</v>
      </c>
      <c r="E26" s="37">
        <f t="shared" si="0"/>
        <v>0</v>
      </c>
      <c r="F26" s="40"/>
      <c r="G26" s="40"/>
      <c r="H26" s="40"/>
      <c r="I26" s="40"/>
      <c r="J26" s="40"/>
    </row>
    <row r="27" spans="1:10" x14ac:dyDescent="0.25">
      <c r="A27" s="3"/>
      <c r="B27" s="50"/>
      <c r="C27" s="46" t="s">
        <v>97</v>
      </c>
      <c r="D27" s="10" t="s">
        <v>178</v>
      </c>
      <c r="E27" s="37">
        <f t="shared" si="0"/>
        <v>0</v>
      </c>
      <c r="F27" s="40"/>
      <c r="G27" s="40"/>
      <c r="H27" s="40"/>
      <c r="I27" s="40"/>
      <c r="J27" s="40"/>
    </row>
    <row r="28" spans="1:10" x14ac:dyDescent="0.25">
      <c r="A28" s="3"/>
      <c r="B28" s="50"/>
      <c r="C28" s="46" t="s">
        <v>99</v>
      </c>
      <c r="D28" s="10" t="s">
        <v>179</v>
      </c>
      <c r="E28" s="37">
        <f t="shared" si="0"/>
        <v>0</v>
      </c>
      <c r="F28" s="54"/>
      <c r="G28" s="54"/>
      <c r="H28" s="54"/>
      <c r="I28" s="54"/>
      <c r="J28" s="54"/>
    </row>
    <row r="29" spans="1:10" ht="25.5" x14ac:dyDescent="0.25">
      <c r="A29" s="3"/>
      <c r="B29" s="48"/>
      <c r="C29" s="49" t="s">
        <v>180</v>
      </c>
      <c r="D29" s="53" t="s">
        <v>181</v>
      </c>
      <c r="E29" s="37">
        <f t="shared" si="0"/>
        <v>0</v>
      </c>
      <c r="F29" s="40"/>
      <c r="G29" s="40"/>
      <c r="H29" s="40"/>
      <c r="I29" s="40"/>
      <c r="J29" s="40"/>
    </row>
    <row r="30" spans="1:10" x14ac:dyDescent="0.25">
      <c r="A30" s="3"/>
      <c r="B30" s="50"/>
      <c r="C30" s="46" t="s">
        <v>182</v>
      </c>
      <c r="D30" s="10" t="s">
        <v>183</v>
      </c>
      <c r="E30" s="37">
        <f t="shared" si="0"/>
        <v>0</v>
      </c>
      <c r="F30" s="40"/>
      <c r="G30" s="40"/>
      <c r="H30" s="40"/>
      <c r="I30" s="40"/>
      <c r="J30" s="40"/>
    </row>
    <row r="32" spans="1:10" x14ac:dyDescent="0.25">
      <c r="C32" s="26" t="s">
        <v>627</v>
      </c>
    </row>
    <row r="33" spans="3:7" x14ac:dyDescent="0.25">
      <c r="C33" s="364" t="s">
        <v>627</v>
      </c>
      <c r="D33" s="364"/>
      <c r="E33" s="364"/>
      <c r="F33" s="364"/>
      <c r="G33" s="364"/>
    </row>
  </sheetData>
  <mergeCells count="8">
    <mergeCell ref="B7:C7"/>
    <mergeCell ref="C33:G33"/>
    <mergeCell ref="C2:J2"/>
    <mergeCell ref="C3:J3"/>
    <mergeCell ref="B5:C6"/>
    <mergeCell ref="D5:D6"/>
    <mergeCell ref="E5:E6"/>
    <mergeCell ref="F5:J5"/>
  </mergeCells>
  <conditionalFormatting sqref="E12">
    <cfRule type="expression" dxfId="490" priority="24" stopIfTrue="1">
      <formula>E12&gt;E11</formula>
    </cfRule>
  </conditionalFormatting>
  <conditionalFormatting sqref="F12">
    <cfRule type="expression" dxfId="489" priority="23" stopIfTrue="1">
      <formula>F12&gt;F11</formula>
    </cfRule>
  </conditionalFormatting>
  <conditionalFormatting sqref="G12">
    <cfRule type="expression" dxfId="488" priority="22" stopIfTrue="1">
      <formula>G12&gt;G11</formula>
    </cfRule>
  </conditionalFormatting>
  <conditionalFormatting sqref="H12">
    <cfRule type="expression" dxfId="487" priority="21" stopIfTrue="1">
      <formula>H12&gt;H11</formula>
    </cfRule>
  </conditionalFormatting>
  <conditionalFormatting sqref="I12">
    <cfRule type="expression" dxfId="486" priority="20" stopIfTrue="1">
      <formula>I12&gt;I11</formula>
    </cfRule>
  </conditionalFormatting>
  <conditionalFormatting sqref="J12">
    <cfRule type="expression" dxfId="485" priority="19" stopIfTrue="1">
      <formula>J12&gt;J11</formula>
    </cfRule>
  </conditionalFormatting>
  <conditionalFormatting sqref="E16">
    <cfRule type="expression" dxfId="484" priority="18" stopIfTrue="1">
      <formula>E16&gt;E15</formula>
    </cfRule>
  </conditionalFormatting>
  <conditionalFormatting sqref="F16">
    <cfRule type="expression" dxfId="483" priority="17" stopIfTrue="1">
      <formula>F16&gt;F15</formula>
    </cfRule>
  </conditionalFormatting>
  <conditionalFormatting sqref="G16">
    <cfRule type="expression" dxfId="482" priority="16" stopIfTrue="1">
      <formula>G16&gt;G15</formula>
    </cfRule>
  </conditionalFormatting>
  <conditionalFormatting sqref="H16">
    <cfRule type="expression" dxfId="481" priority="15" stopIfTrue="1">
      <formula>H16&gt;H15</formula>
    </cfRule>
  </conditionalFormatting>
  <conditionalFormatting sqref="I16">
    <cfRule type="expression" dxfId="480" priority="14" stopIfTrue="1">
      <formula>I16&gt;I15</formula>
    </cfRule>
  </conditionalFormatting>
  <conditionalFormatting sqref="J16">
    <cfRule type="expression" dxfId="479" priority="13" stopIfTrue="1">
      <formula>J16&gt;J15</formula>
    </cfRule>
  </conditionalFormatting>
  <conditionalFormatting sqref="E21">
    <cfRule type="expression" dxfId="478" priority="12" stopIfTrue="1">
      <formula>E21&lt;E22+E23+E24</formula>
    </cfRule>
  </conditionalFormatting>
  <conditionalFormatting sqref="F21">
    <cfRule type="expression" dxfId="477" priority="11" stopIfTrue="1">
      <formula>F21&lt;F22+F23+F24</formula>
    </cfRule>
  </conditionalFormatting>
  <conditionalFormatting sqref="G21">
    <cfRule type="expression" dxfId="476" priority="10" stopIfTrue="1">
      <formula>G21&lt;G22+G23+G24</formula>
    </cfRule>
  </conditionalFormatting>
  <conditionalFormatting sqref="H21">
    <cfRule type="expression" dxfId="475" priority="9" stopIfTrue="1">
      <formula>H21&lt;H22+H23+H24</formula>
    </cfRule>
  </conditionalFormatting>
  <conditionalFormatting sqref="I21">
    <cfRule type="expression" dxfId="474" priority="8" stopIfTrue="1">
      <formula>I21&lt;I22+I23+I24</formula>
    </cfRule>
  </conditionalFormatting>
  <conditionalFormatting sqref="J21">
    <cfRule type="expression" dxfId="473" priority="7" stopIfTrue="1">
      <formula>J21&lt;J22+J23+J24</formula>
    </cfRule>
  </conditionalFormatting>
  <conditionalFormatting sqref="E28">
    <cfRule type="expression" dxfId="472" priority="6" stopIfTrue="1">
      <formula>E28&lt;E29+E30</formula>
    </cfRule>
  </conditionalFormatting>
  <conditionalFormatting sqref="F28">
    <cfRule type="expression" dxfId="471" priority="5" stopIfTrue="1">
      <formula>F28&lt;F29+F30</formula>
    </cfRule>
  </conditionalFormatting>
  <conditionalFormatting sqref="G28">
    <cfRule type="expression" dxfId="470" priority="4" stopIfTrue="1">
      <formula>G28&lt;G29+G30</formula>
    </cfRule>
  </conditionalFormatting>
  <conditionalFormatting sqref="H28">
    <cfRule type="expression" dxfId="469" priority="3" stopIfTrue="1">
      <formula>H28&lt;H29+H30</formula>
    </cfRule>
  </conditionalFormatting>
  <conditionalFormatting sqref="I28">
    <cfRule type="expression" dxfId="468" priority="2" stopIfTrue="1">
      <formula>I28&lt;I29+I30</formula>
    </cfRule>
  </conditionalFormatting>
  <conditionalFormatting sqref="J28">
    <cfRule type="expression" dxfId="467" priority="1" stopIfTrue="1">
      <formula>J28&lt;J29+J30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landscape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L31"/>
  <sheetViews>
    <sheetView workbookViewId="0">
      <selection activeCell="F26" sqref="F26:H26"/>
    </sheetView>
  </sheetViews>
  <sheetFormatPr defaultRowHeight="15" x14ac:dyDescent="0.25"/>
  <cols>
    <col min="1" max="1" width="1.7109375" style="1" customWidth="1"/>
    <col min="2" max="2" width="33.85546875" style="1" customWidth="1"/>
    <col min="3" max="3" width="6.42578125" style="1" customWidth="1"/>
    <col min="4" max="4" width="13" style="1" customWidth="1"/>
    <col min="5" max="11" width="11" style="1" customWidth="1"/>
    <col min="12" max="12" width="11.85546875" style="1" customWidth="1"/>
    <col min="13" max="256" width="9.140625" style="1"/>
    <col min="257" max="257" width="1.7109375" style="1" customWidth="1"/>
    <col min="258" max="258" width="33.85546875" style="1" customWidth="1"/>
    <col min="259" max="259" width="6.42578125" style="1" customWidth="1"/>
    <col min="260" max="260" width="13" style="1" customWidth="1"/>
    <col min="261" max="267" width="11" style="1" customWidth="1"/>
    <col min="268" max="268" width="11.85546875" style="1" customWidth="1"/>
    <col min="269" max="512" width="9.140625" style="1"/>
    <col min="513" max="513" width="1.7109375" style="1" customWidth="1"/>
    <col min="514" max="514" width="33.85546875" style="1" customWidth="1"/>
    <col min="515" max="515" width="6.42578125" style="1" customWidth="1"/>
    <col min="516" max="516" width="13" style="1" customWidth="1"/>
    <col min="517" max="523" width="11" style="1" customWidth="1"/>
    <col min="524" max="524" width="11.85546875" style="1" customWidth="1"/>
    <col min="525" max="768" width="9.140625" style="1"/>
    <col min="769" max="769" width="1.7109375" style="1" customWidth="1"/>
    <col min="770" max="770" width="33.85546875" style="1" customWidth="1"/>
    <col min="771" max="771" width="6.42578125" style="1" customWidth="1"/>
    <col min="772" max="772" width="13" style="1" customWidth="1"/>
    <col min="773" max="779" width="11" style="1" customWidth="1"/>
    <col min="780" max="780" width="11.85546875" style="1" customWidth="1"/>
    <col min="781" max="1024" width="9.140625" style="1"/>
    <col min="1025" max="1025" width="1.7109375" style="1" customWidth="1"/>
    <col min="1026" max="1026" width="33.85546875" style="1" customWidth="1"/>
    <col min="1027" max="1027" width="6.42578125" style="1" customWidth="1"/>
    <col min="1028" max="1028" width="13" style="1" customWidth="1"/>
    <col min="1029" max="1035" width="11" style="1" customWidth="1"/>
    <col min="1036" max="1036" width="11.85546875" style="1" customWidth="1"/>
    <col min="1037" max="1280" width="9.140625" style="1"/>
    <col min="1281" max="1281" width="1.7109375" style="1" customWidth="1"/>
    <col min="1282" max="1282" width="33.85546875" style="1" customWidth="1"/>
    <col min="1283" max="1283" width="6.42578125" style="1" customWidth="1"/>
    <col min="1284" max="1284" width="13" style="1" customWidth="1"/>
    <col min="1285" max="1291" width="11" style="1" customWidth="1"/>
    <col min="1292" max="1292" width="11.85546875" style="1" customWidth="1"/>
    <col min="1293" max="1536" width="9.140625" style="1"/>
    <col min="1537" max="1537" width="1.7109375" style="1" customWidth="1"/>
    <col min="1538" max="1538" width="33.85546875" style="1" customWidth="1"/>
    <col min="1539" max="1539" width="6.42578125" style="1" customWidth="1"/>
    <col min="1540" max="1540" width="13" style="1" customWidth="1"/>
    <col min="1541" max="1547" width="11" style="1" customWidth="1"/>
    <col min="1548" max="1548" width="11.85546875" style="1" customWidth="1"/>
    <col min="1549" max="1792" width="9.140625" style="1"/>
    <col min="1793" max="1793" width="1.7109375" style="1" customWidth="1"/>
    <col min="1794" max="1794" width="33.85546875" style="1" customWidth="1"/>
    <col min="1795" max="1795" width="6.42578125" style="1" customWidth="1"/>
    <col min="1796" max="1796" width="13" style="1" customWidth="1"/>
    <col min="1797" max="1803" width="11" style="1" customWidth="1"/>
    <col min="1804" max="1804" width="11.85546875" style="1" customWidth="1"/>
    <col min="1805" max="2048" width="9.140625" style="1"/>
    <col min="2049" max="2049" width="1.7109375" style="1" customWidth="1"/>
    <col min="2050" max="2050" width="33.85546875" style="1" customWidth="1"/>
    <col min="2051" max="2051" width="6.42578125" style="1" customWidth="1"/>
    <col min="2052" max="2052" width="13" style="1" customWidth="1"/>
    <col min="2053" max="2059" width="11" style="1" customWidth="1"/>
    <col min="2060" max="2060" width="11.85546875" style="1" customWidth="1"/>
    <col min="2061" max="2304" width="9.140625" style="1"/>
    <col min="2305" max="2305" width="1.7109375" style="1" customWidth="1"/>
    <col min="2306" max="2306" width="33.85546875" style="1" customWidth="1"/>
    <col min="2307" max="2307" width="6.42578125" style="1" customWidth="1"/>
    <col min="2308" max="2308" width="13" style="1" customWidth="1"/>
    <col min="2309" max="2315" width="11" style="1" customWidth="1"/>
    <col min="2316" max="2316" width="11.85546875" style="1" customWidth="1"/>
    <col min="2317" max="2560" width="9.140625" style="1"/>
    <col min="2561" max="2561" width="1.7109375" style="1" customWidth="1"/>
    <col min="2562" max="2562" width="33.85546875" style="1" customWidth="1"/>
    <col min="2563" max="2563" width="6.42578125" style="1" customWidth="1"/>
    <col min="2564" max="2564" width="13" style="1" customWidth="1"/>
    <col min="2565" max="2571" width="11" style="1" customWidth="1"/>
    <col min="2572" max="2572" width="11.85546875" style="1" customWidth="1"/>
    <col min="2573" max="2816" width="9.140625" style="1"/>
    <col min="2817" max="2817" width="1.7109375" style="1" customWidth="1"/>
    <col min="2818" max="2818" width="33.85546875" style="1" customWidth="1"/>
    <col min="2819" max="2819" width="6.42578125" style="1" customWidth="1"/>
    <col min="2820" max="2820" width="13" style="1" customWidth="1"/>
    <col min="2821" max="2827" width="11" style="1" customWidth="1"/>
    <col min="2828" max="2828" width="11.85546875" style="1" customWidth="1"/>
    <col min="2829" max="3072" width="9.140625" style="1"/>
    <col min="3073" max="3073" width="1.7109375" style="1" customWidth="1"/>
    <col min="3074" max="3074" width="33.85546875" style="1" customWidth="1"/>
    <col min="3075" max="3075" width="6.42578125" style="1" customWidth="1"/>
    <col min="3076" max="3076" width="13" style="1" customWidth="1"/>
    <col min="3077" max="3083" width="11" style="1" customWidth="1"/>
    <col min="3084" max="3084" width="11.85546875" style="1" customWidth="1"/>
    <col min="3085" max="3328" width="9.140625" style="1"/>
    <col min="3329" max="3329" width="1.7109375" style="1" customWidth="1"/>
    <col min="3330" max="3330" width="33.85546875" style="1" customWidth="1"/>
    <col min="3331" max="3331" width="6.42578125" style="1" customWidth="1"/>
    <col min="3332" max="3332" width="13" style="1" customWidth="1"/>
    <col min="3333" max="3339" width="11" style="1" customWidth="1"/>
    <col min="3340" max="3340" width="11.85546875" style="1" customWidth="1"/>
    <col min="3341" max="3584" width="9.140625" style="1"/>
    <col min="3585" max="3585" width="1.7109375" style="1" customWidth="1"/>
    <col min="3586" max="3586" width="33.85546875" style="1" customWidth="1"/>
    <col min="3587" max="3587" width="6.42578125" style="1" customWidth="1"/>
    <col min="3588" max="3588" width="13" style="1" customWidth="1"/>
    <col min="3589" max="3595" width="11" style="1" customWidth="1"/>
    <col min="3596" max="3596" width="11.85546875" style="1" customWidth="1"/>
    <col min="3597" max="3840" width="9.140625" style="1"/>
    <col min="3841" max="3841" width="1.7109375" style="1" customWidth="1"/>
    <col min="3842" max="3842" width="33.85546875" style="1" customWidth="1"/>
    <col min="3843" max="3843" width="6.42578125" style="1" customWidth="1"/>
    <col min="3844" max="3844" width="13" style="1" customWidth="1"/>
    <col min="3845" max="3851" width="11" style="1" customWidth="1"/>
    <col min="3852" max="3852" width="11.85546875" style="1" customWidth="1"/>
    <col min="3853" max="4096" width="9.140625" style="1"/>
    <col min="4097" max="4097" width="1.7109375" style="1" customWidth="1"/>
    <col min="4098" max="4098" width="33.85546875" style="1" customWidth="1"/>
    <col min="4099" max="4099" width="6.42578125" style="1" customWidth="1"/>
    <col min="4100" max="4100" width="13" style="1" customWidth="1"/>
    <col min="4101" max="4107" width="11" style="1" customWidth="1"/>
    <col min="4108" max="4108" width="11.85546875" style="1" customWidth="1"/>
    <col min="4109" max="4352" width="9.140625" style="1"/>
    <col min="4353" max="4353" width="1.7109375" style="1" customWidth="1"/>
    <col min="4354" max="4354" width="33.85546875" style="1" customWidth="1"/>
    <col min="4355" max="4355" width="6.42578125" style="1" customWidth="1"/>
    <col min="4356" max="4356" width="13" style="1" customWidth="1"/>
    <col min="4357" max="4363" width="11" style="1" customWidth="1"/>
    <col min="4364" max="4364" width="11.85546875" style="1" customWidth="1"/>
    <col min="4365" max="4608" width="9.140625" style="1"/>
    <col min="4609" max="4609" width="1.7109375" style="1" customWidth="1"/>
    <col min="4610" max="4610" width="33.85546875" style="1" customWidth="1"/>
    <col min="4611" max="4611" width="6.42578125" style="1" customWidth="1"/>
    <col min="4612" max="4612" width="13" style="1" customWidth="1"/>
    <col min="4613" max="4619" width="11" style="1" customWidth="1"/>
    <col min="4620" max="4620" width="11.85546875" style="1" customWidth="1"/>
    <col min="4621" max="4864" width="9.140625" style="1"/>
    <col min="4865" max="4865" width="1.7109375" style="1" customWidth="1"/>
    <col min="4866" max="4866" width="33.85546875" style="1" customWidth="1"/>
    <col min="4867" max="4867" width="6.42578125" style="1" customWidth="1"/>
    <col min="4868" max="4868" width="13" style="1" customWidth="1"/>
    <col min="4869" max="4875" width="11" style="1" customWidth="1"/>
    <col min="4876" max="4876" width="11.85546875" style="1" customWidth="1"/>
    <col min="4877" max="5120" width="9.140625" style="1"/>
    <col min="5121" max="5121" width="1.7109375" style="1" customWidth="1"/>
    <col min="5122" max="5122" width="33.85546875" style="1" customWidth="1"/>
    <col min="5123" max="5123" width="6.42578125" style="1" customWidth="1"/>
    <col min="5124" max="5124" width="13" style="1" customWidth="1"/>
    <col min="5125" max="5131" width="11" style="1" customWidth="1"/>
    <col min="5132" max="5132" width="11.85546875" style="1" customWidth="1"/>
    <col min="5133" max="5376" width="9.140625" style="1"/>
    <col min="5377" max="5377" width="1.7109375" style="1" customWidth="1"/>
    <col min="5378" max="5378" width="33.85546875" style="1" customWidth="1"/>
    <col min="5379" max="5379" width="6.42578125" style="1" customWidth="1"/>
    <col min="5380" max="5380" width="13" style="1" customWidth="1"/>
    <col min="5381" max="5387" width="11" style="1" customWidth="1"/>
    <col min="5388" max="5388" width="11.85546875" style="1" customWidth="1"/>
    <col min="5389" max="5632" width="9.140625" style="1"/>
    <col min="5633" max="5633" width="1.7109375" style="1" customWidth="1"/>
    <col min="5634" max="5634" width="33.85546875" style="1" customWidth="1"/>
    <col min="5635" max="5635" width="6.42578125" style="1" customWidth="1"/>
    <col min="5636" max="5636" width="13" style="1" customWidth="1"/>
    <col min="5637" max="5643" width="11" style="1" customWidth="1"/>
    <col min="5644" max="5644" width="11.85546875" style="1" customWidth="1"/>
    <col min="5645" max="5888" width="9.140625" style="1"/>
    <col min="5889" max="5889" width="1.7109375" style="1" customWidth="1"/>
    <col min="5890" max="5890" width="33.85546875" style="1" customWidth="1"/>
    <col min="5891" max="5891" width="6.42578125" style="1" customWidth="1"/>
    <col min="5892" max="5892" width="13" style="1" customWidth="1"/>
    <col min="5893" max="5899" width="11" style="1" customWidth="1"/>
    <col min="5900" max="5900" width="11.85546875" style="1" customWidth="1"/>
    <col min="5901" max="6144" width="9.140625" style="1"/>
    <col min="6145" max="6145" width="1.7109375" style="1" customWidth="1"/>
    <col min="6146" max="6146" width="33.85546875" style="1" customWidth="1"/>
    <col min="6147" max="6147" width="6.42578125" style="1" customWidth="1"/>
    <col min="6148" max="6148" width="13" style="1" customWidth="1"/>
    <col min="6149" max="6155" width="11" style="1" customWidth="1"/>
    <col min="6156" max="6156" width="11.85546875" style="1" customWidth="1"/>
    <col min="6157" max="6400" width="9.140625" style="1"/>
    <col min="6401" max="6401" width="1.7109375" style="1" customWidth="1"/>
    <col min="6402" max="6402" width="33.85546875" style="1" customWidth="1"/>
    <col min="6403" max="6403" width="6.42578125" style="1" customWidth="1"/>
    <col min="6404" max="6404" width="13" style="1" customWidth="1"/>
    <col min="6405" max="6411" width="11" style="1" customWidth="1"/>
    <col min="6412" max="6412" width="11.85546875" style="1" customWidth="1"/>
    <col min="6413" max="6656" width="9.140625" style="1"/>
    <col min="6657" max="6657" width="1.7109375" style="1" customWidth="1"/>
    <col min="6658" max="6658" width="33.85546875" style="1" customWidth="1"/>
    <col min="6659" max="6659" width="6.42578125" style="1" customWidth="1"/>
    <col min="6660" max="6660" width="13" style="1" customWidth="1"/>
    <col min="6661" max="6667" width="11" style="1" customWidth="1"/>
    <col min="6668" max="6668" width="11.85546875" style="1" customWidth="1"/>
    <col min="6669" max="6912" width="9.140625" style="1"/>
    <col min="6913" max="6913" width="1.7109375" style="1" customWidth="1"/>
    <col min="6914" max="6914" width="33.85546875" style="1" customWidth="1"/>
    <col min="6915" max="6915" width="6.42578125" style="1" customWidth="1"/>
    <col min="6916" max="6916" width="13" style="1" customWidth="1"/>
    <col min="6917" max="6923" width="11" style="1" customWidth="1"/>
    <col min="6924" max="6924" width="11.85546875" style="1" customWidth="1"/>
    <col min="6925" max="7168" width="9.140625" style="1"/>
    <col min="7169" max="7169" width="1.7109375" style="1" customWidth="1"/>
    <col min="7170" max="7170" width="33.85546875" style="1" customWidth="1"/>
    <col min="7171" max="7171" width="6.42578125" style="1" customWidth="1"/>
    <col min="7172" max="7172" width="13" style="1" customWidth="1"/>
    <col min="7173" max="7179" width="11" style="1" customWidth="1"/>
    <col min="7180" max="7180" width="11.85546875" style="1" customWidth="1"/>
    <col min="7181" max="7424" width="9.140625" style="1"/>
    <col min="7425" max="7425" width="1.7109375" style="1" customWidth="1"/>
    <col min="7426" max="7426" width="33.85546875" style="1" customWidth="1"/>
    <col min="7427" max="7427" width="6.42578125" style="1" customWidth="1"/>
    <col min="7428" max="7428" width="13" style="1" customWidth="1"/>
    <col min="7429" max="7435" width="11" style="1" customWidth="1"/>
    <col min="7436" max="7436" width="11.85546875" style="1" customWidth="1"/>
    <col min="7437" max="7680" width="9.140625" style="1"/>
    <col min="7681" max="7681" width="1.7109375" style="1" customWidth="1"/>
    <col min="7682" max="7682" width="33.85546875" style="1" customWidth="1"/>
    <col min="7683" max="7683" width="6.42578125" style="1" customWidth="1"/>
    <col min="7684" max="7684" width="13" style="1" customWidth="1"/>
    <col min="7685" max="7691" width="11" style="1" customWidth="1"/>
    <col min="7692" max="7692" width="11.85546875" style="1" customWidth="1"/>
    <col min="7693" max="7936" width="9.140625" style="1"/>
    <col min="7937" max="7937" width="1.7109375" style="1" customWidth="1"/>
    <col min="7938" max="7938" width="33.85546875" style="1" customWidth="1"/>
    <col min="7939" max="7939" width="6.42578125" style="1" customWidth="1"/>
    <col min="7940" max="7940" width="13" style="1" customWidth="1"/>
    <col min="7941" max="7947" width="11" style="1" customWidth="1"/>
    <col min="7948" max="7948" width="11.85546875" style="1" customWidth="1"/>
    <col min="7949" max="8192" width="9.140625" style="1"/>
    <col min="8193" max="8193" width="1.7109375" style="1" customWidth="1"/>
    <col min="8194" max="8194" width="33.85546875" style="1" customWidth="1"/>
    <col min="8195" max="8195" width="6.42578125" style="1" customWidth="1"/>
    <col min="8196" max="8196" width="13" style="1" customWidth="1"/>
    <col min="8197" max="8203" width="11" style="1" customWidth="1"/>
    <col min="8204" max="8204" width="11.85546875" style="1" customWidth="1"/>
    <col min="8205" max="8448" width="9.140625" style="1"/>
    <col min="8449" max="8449" width="1.7109375" style="1" customWidth="1"/>
    <col min="8450" max="8450" width="33.85546875" style="1" customWidth="1"/>
    <col min="8451" max="8451" width="6.42578125" style="1" customWidth="1"/>
    <col min="8452" max="8452" width="13" style="1" customWidth="1"/>
    <col min="8453" max="8459" width="11" style="1" customWidth="1"/>
    <col min="8460" max="8460" width="11.85546875" style="1" customWidth="1"/>
    <col min="8461" max="8704" width="9.140625" style="1"/>
    <col min="8705" max="8705" width="1.7109375" style="1" customWidth="1"/>
    <col min="8706" max="8706" width="33.85546875" style="1" customWidth="1"/>
    <col min="8707" max="8707" width="6.42578125" style="1" customWidth="1"/>
    <col min="8708" max="8708" width="13" style="1" customWidth="1"/>
    <col min="8709" max="8715" width="11" style="1" customWidth="1"/>
    <col min="8716" max="8716" width="11.85546875" style="1" customWidth="1"/>
    <col min="8717" max="8960" width="9.140625" style="1"/>
    <col min="8961" max="8961" width="1.7109375" style="1" customWidth="1"/>
    <col min="8962" max="8962" width="33.85546875" style="1" customWidth="1"/>
    <col min="8963" max="8963" width="6.42578125" style="1" customWidth="1"/>
    <col min="8964" max="8964" width="13" style="1" customWidth="1"/>
    <col min="8965" max="8971" width="11" style="1" customWidth="1"/>
    <col min="8972" max="8972" width="11.85546875" style="1" customWidth="1"/>
    <col min="8973" max="9216" width="9.140625" style="1"/>
    <col min="9217" max="9217" width="1.7109375" style="1" customWidth="1"/>
    <col min="9218" max="9218" width="33.85546875" style="1" customWidth="1"/>
    <col min="9219" max="9219" width="6.42578125" style="1" customWidth="1"/>
    <col min="9220" max="9220" width="13" style="1" customWidth="1"/>
    <col min="9221" max="9227" width="11" style="1" customWidth="1"/>
    <col min="9228" max="9228" width="11.85546875" style="1" customWidth="1"/>
    <col min="9229" max="9472" width="9.140625" style="1"/>
    <col min="9473" max="9473" width="1.7109375" style="1" customWidth="1"/>
    <col min="9474" max="9474" width="33.85546875" style="1" customWidth="1"/>
    <col min="9475" max="9475" width="6.42578125" style="1" customWidth="1"/>
    <col min="9476" max="9476" width="13" style="1" customWidth="1"/>
    <col min="9477" max="9483" width="11" style="1" customWidth="1"/>
    <col min="9484" max="9484" width="11.85546875" style="1" customWidth="1"/>
    <col min="9485" max="9728" width="9.140625" style="1"/>
    <col min="9729" max="9729" width="1.7109375" style="1" customWidth="1"/>
    <col min="9730" max="9730" width="33.85546875" style="1" customWidth="1"/>
    <col min="9731" max="9731" width="6.42578125" style="1" customWidth="1"/>
    <col min="9732" max="9732" width="13" style="1" customWidth="1"/>
    <col min="9733" max="9739" width="11" style="1" customWidth="1"/>
    <col min="9740" max="9740" width="11.85546875" style="1" customWidth="1"/>
    <col min="9741" max="9984" width="9.140625" style="1"/>
    <col min="9985" max="9985" width="1.7109375" style="1" customWidth="1"/>
    <col min="9986" max="9986" width="33.85546875" style="1" customWidth="1"/>
    <col min="9987" max="9987" width="6.42578125" style="1" customWidth="1"/>
    <col min="9988" max="9988" width="13" style="1" customWidth="1"/>
    <col min="9989" max="9995" width="11" style="1" customWidth="1"/>
    <col min="9996" max="9996" width="11.85546875" style="1" customWidth="1"/>
    <col min="9997" max="10240" width="9.140625" style="1"/>
    <col min="10241" max="10241" width="1.7109375" style="1" customWidth="1"/>
    <col min="10242" max="10242" width="33.85546875" style="1" customWidth="1"/>
    <col min="10243" max="10243" width="6.42578125" style="1" customWidth="1"/>
    <col min="10244" max="10244" width="13" style="1" customWidth="1"/>
    <col min="10245" max="10251" width="11" style="1" customWidth="1"/>
    <col min="10252" max="10252" width="11.85546875" style="1" customWidth="1"/>
    <col min="10253" max="10496" width="9.140625" style="1"/>
    <col min="10497" max="10497" width="1.7109375" style="1" customWidth="1"/>
    <col min="10498" max="10498" width="33.85546875" style="1" customWidth="1"/>
    <col min="10499" max="10499" width="6.42578125" style="1" customWidth="1"/>
    <col min="10500" max="10500" width="13" style="1" customWidth="1"/>
    <col min="10501" max="10507" width="11" style="1" customWidth="1"/>
    <col min="10508" max="10508" width="11.85546875" style="1" customWidth="1"/>
    <col min="10509" max="10752" width="9.140625" style="1"/>
    <col min="10753" max="10753" width="1.7109375" style="1" customWidth="1"/>
    <col min="10754" max="10754" width="33.85546875" style="1" customWidth="1"/>
    <col min="10755" max="10755" width="6.42578125" style="1" customWidth="1"/>
    <col min="10756" max="10756" width="13" style="1" customWidth="1"/>
    <col min="10757" max="10763" width="11" style="1" customWidth="1"/>
    <col min="10764" max="10764" width="11.85546875" style="1" customWidth="1"/>
    <col min="10765" max="11008" width="9.140625" style="1"/>
    <col min="11009" max="11009" width="1.7109375" style="1" customWidth="1"/>
    <col min="11010" max="11010" width="33.85546875" style="1" customWidth="1"/>
    <col min="11011" max="11011" width="6.42578125" style="1" customWidth="1"/>
    <col min="11012" max="11012" width="13" style="1" customWidth="1"/>
    <col min="11013" max="11019" width="11" style="1" customWidth="1"/>
    <col min="11020" max="11020" width="11.85546875" style="1" customWidth="1"/>
    <col min="11021" max="11264" width="9.140625" style="1"/>
    <col min="11265" max="11265" width="1.7109375" style="1" customWidth="1"/>
    <col min="11266" max="11266" width="33.85546875" style="1" customWidth="1"/>
    <col min="11267" max="11267" width="6.42578125" style="1" customWidth="1"/>
    <col min="11268" max="11268" width="13" style="1" customWidth="1"/>
    <col min="11269" max="11275" width="11" style="1" customWidth="1"/>
    <col min="11276" max="11276" width="11.85546875" style="1" customWidth="1"/>
    <col min="11277" max="11520" width="9.140625" style="1"/>
    <col min="11521" max="11521" width="1.7109375" style="1" customWidth="1"/>
    <col min="11522" max="11522" width="33.85546875" style="1" customWidth="1"/>
    <col min="11523" max="11523" width="6.42578125" style="1" customWidth="1"/>
    <col min="11524" max="11524" width="13" style="1" customWidth="1"/>
    <col min="11525" max="11531" width="11" style="1" customWidth="1"/>
    <col min="11532" max="11532" width="11.85546875" style="1" customWidth="1"/>
    <col min="11533" max="11776" width="9.140625" style="1"/>
    <col min="11777" max="11777" width="1.7109375" style="1" customWidth="1"/>
    <col min="11778" max="11778" width="33.85546875" style="1" customWidth="1"/>
    <col min="11779" max="11779" width="6.42578125" style="1" customWidth="1"/>
    <col min="11780" max="11780" width="13" style="1" customWidth="1"/>
    <col min="11781" max="11787" width="11" style="1" customWidth="1"/>
    <col min="11788" max="11788" width="11.85546875" style="1" customWidth="1"/>
    <col min="11789" max="12032" width="9.140625" style="1"/>
    <col min="12033" max="12033" width="1.7109375" style="1" customWidth="1"/>
    <col min="12034" max="12034" width="33.85546875" style="1" customWidth="1"/>
    <col min="12035" max="12035" width="6.42578125" style="1" customWidth="1"/>
    <col min="12036" max="12036" width="13" style="1" customWidth="1"/>
    <col min="12037" max="12043" width="11" style="1" customWidth="1"/>
    <col min="12044" max="12044" width="11.85546875" style="1" customWidth="1"/>
    <col min="12045" max="12288" width="9.140625" style="1"/>
    <col min="12289" max="12289" width="1.7109375" style="1" customWidth="1"/>
    <col min="12290" max="12290" width="33.85546875" style="1" customWidth="1"/>
    <col min="12291" max="12291" width="6.42578125" style="1" customWidth="1"/>
    <col min="12292" max="12292" width="13" style="1" customWidth="1"/>
    <col min="12293" max="12299" width="11" style="1" customWidth="1"/>
    <col min="12300" max="12300" width="11.85546875" style="1" customWidth="1"/>
    <col min="12301" max="12544" width="9.140625" style="1"/>
    <col min="12545" max="12545" width="1.7109375" style="1" customWidth="1"/>
    <col min="12546" max="12546" width="33.85546875" style="1" customWidth="1"/>
    <col min="12547" max="12547" width="6.42578125" style="1" customWidth="1"/>
    <col min="12548" max="12548" width="13" style="1" customWidth="1"/>
    <col min="12549" max="12555" width="11" style="1" customWidth="1"/>
    <col min="12556" max="12556" width="11.85546875" style="1" customWidth="1"/>
    <col min="12557" max="12800" width="9.140625" style="1"/>
    <col min="12801" max="12801" width="1.7109375" style="1" customWidth="1"/>
    <col min="12802" max="12802" width="33.85546875" style="1" customWidth="1"/>
    <col min="12803" max="12803" width="6.42578125" style="1" customWidth="1"/>
    <col min="12804" max="12804" width="13" style="1" customWidth="1"/>
    <col min="12805" max="12811" width="11" style="1" customWidth="1"/>
    <col min="12812" max="12812" width="11.85546875" style="1" customWidth="1"/>
    <col min="12813" max="13056" width="9.140625" style="1"/>
    <col min="13057" max="13057" width="1.7109375" style="1" customWidth="1"/>
    <col min="13058" max="13058" width="33.85546875" style="1" customWidth="1"/>
    <col min="13059" max="13059" width="6.42578125" style="1" customWidth="1"/>
    <col min="13060" max="13060" width="13" style="1" customWidth="1"/>
    <col min="13061" max="13067" width="11" style="1" customWidth="1"/>
    <col min="13068" max="13068" width="11.85546875" style="1" customWidth="1"/>
    <col min="13069" max="13312" width="9.140625" style="1"/>
    <col min="13313" max="13313" width="1.7109375" style="1" customWidth="1"/>
    <col min="13314" max="13314" width="33.85546875" style="1" customWidth="1"/>
    <col min="13315" max="13315" width="6.42578125" style="1" customWidth="1"/>
    <col min="13316" max="13316" width="13" style="1" customWidth="1"/>
    <col min="13317" max="13323" width="11" style="1" customWidth="1"/>
    <col min="13324" max="13324" width="11.85546875" style="1" customWidth="1"/>
    <col min="13325" max="13568" width="9.140625" style="1"/>
    <col min="13569" max="13569" width="1.7109375" style="1" customWidth="1"/>
    <col min="13570" max="13570" width="33.85546875" style="1" customWidth="1"/>
    <col min="13571" max="13571" width="6.42578125" style="1" customWidth="1"/>
    <col min="13572" max="13572" width="13" style="1" customWidth="1"/>
    <col min="13573" max="13579" width="11" style="1" customWidth="1"/>
    <col min="13580" max="13580" width="11.85546875" style="1" customWidth="1"/>
    <col min="13581" max="13824" width="9.140625" style="1"/>
    <col min="13825" max="13825" width="1.7109375" style="1" customWidth="1"/>
    <col min="13826" max="13826" width="33.85546875" style="1" customWidth="1"/>
    <col min="13827" max="13827" width="6.42578125" style="1" customWidth="1"/>
    <col min="13828" max="13828" width="13" style="1" customWidth="1"/>
    <col min="13829" max="13835" width="11" style="1" customWidth="1"/>
    <col min="13836" max="13836" width="11.85546875" style="1" customWidth="1"/>
    <col min="13837" max="14080" width="9.140625" style="1"/>
    <col min="14081" max="14081" width="1.7109375" style="1" customWidth="1"/>
    <col min="14082" max="14082" width="33.85546875" style="1" customWidth="1"/>
    <col min="14083" max="14083" width="6.42578125" style="1" customWidth="1"/>
    <col min="14084" max="14084" width="13" style="1" customWidth="1"/>
    <col min="14085" max="14091" width="11" style="1" customWidth="1"/>
    <col min="14092" max="14092" width="11.85546875" style="1" customWidth="1"/>
    <col min="14093" max="14336" width="9.140625" style="1"/>
    <col min="14337" max="14337" width="1.7109375" style="1" customWidth="1"/>
    <col min="14338" max="14338" width="33.85546875" style="1" customWidth="1"/>
    <col min="14339" max="14339" width="6.42578125" style="1" customWidth="1"/>
    <col min="14340" max="14340" width="13" style="1" customWidth="1"/>
    <col min="14341" max="14347" width="11" style="1" customWidth="1"/>
    <col min="14348" max="14348" width="11.85546875" style="1" customWidth="1"/>
    <col min="14349" max="14592" width="9.140625" style="1"/>
    <col min="14593" max="14593" width="1.7109375" style="1" customWidth="1"/>
    <col min="14594" max="14594" width="33.85546875" style="1" customWidth="1"/>
    <col min="14595" max="14595" width="6.42578125" style="1" customWidth="1"/>
    <col min="14596" max="14596" width="13" style="1" customWidth="1"/>
    <col min="14597" max="14603" width="11" style="1" customWidth="1"/>
    <col min="14604" max="14604" width="11.85546875" style="1" customWidth="1"/>
    <col min="14605" max="14848" width="9.140625" style="1"/>
    <col min="14849" max="14849" width="1.7109375" style="1" customWidth="1"/>
    <col min="14850" max="14850" width="33.85546875" style="1" customWidth="1"/>
    <col min="14851" max="14851" width="6.42578125" style="1" customWidth="1"/>
    <col min="14852" max="14852" width="13" style="1" customWidth="1"/>
    <col min="14853" max="14859" width="11" style="1" customWidth="1"/>
    <col min="14860" max="14860" width="11.85546875" style="1" customWidth="1"/>
    <col min="14861" max="15104" width="9.140625" style="1"/>
    <col min="15105" max="15105" width="1.7109375" style="1" customWidth="1"/>
    <col min="15106" max="15106" width="33.85546875" style="1" customWidth="1"/>
    <col min="15107" max="15107" width="6.42578125" style="1" customWidth="1"/>
    <col min="15108" max="15108" width="13" style="1" customWidth="1"/>
    <col min="15109" max="15115" width="11" style="1" customWidth="1"/>
    <col min="15116" max="15116" width="11.85546875" style="1" customWidth="1"/>
    <col min="15117" max="15360" width="9.140625" style="1"/>
    <col min="15361" max="15361" width="1.7109375" style="1" customWidth="1"/>
    <col min="15362" max="15362" width="33.85546875" style="1" customWidth="1"/>
    <col min="15363" max="15363" width="6.42578125" style="1" customWidth="1"/>
    <col min="15364" max="15364" width="13" style="1" customWidth="1"/>
    <col min="15365" max="15371" width="11" style="1" customWidth="1"/>
    <col min="15372" max="15372" width="11.85546875" style="1" customWidth="1"/>
    <col min="15373" max="15616" width="9.140625" style="1"/>
    <col min="15617" max="15617" width="1.7109375" style="1" customWidth="1"/>
    <col min="15618" max="15618" width="33.85546875" style="1" customWidth="1"/>
    <col min="15619" max="15619" width="6.42578125" style="1" customWidth="1"/>
    <col min="15620" max="15620" width="13" style="1" customWidth="1"/>
    <col min="15621" max="15627" width="11" style="1" customWidth="1"/>
    <col min="15628" max="15628" width="11.85546875" style="1" customWidth="1"/>
    <col min="15629" max="15872" width="9.140625" style="1"/>
    <col min="15873" max="15873" width="1.7109375" style="1" customWidth="1"/>
    <col min="15874" max="15874" width="33.85546875" style="1" customWidth="1"/>
    <col min="15875" max="15875" width="6.42578125" style="1" customWidth="1"/>
    <col min="15876" max="15876" width="13" style="1" customWidth="1"/>
    <col min="15877" max="15883" width="11" style="1" customWidth="1"/>
    <col min="15884" max="15884" width="11.85546875" style="1" customWidth="1"/>
    <col min="15885" max="16128" width="9.140625" style="1"/>
    <col min="16129" max="16129" width="1.7109375" style="1" customWidth="1"/>
    <col min="16130" max="16130" width="33.85546875" style="1" customWidth="1"/>
    <col min="16131" max="16131" width="6.42578125" style="1" customWidth="1"/>
    <col min="16132" max="16132" width="13" style="1" customWidth="1"/>
    <col min="16133" max="16139" width="11" style="1" customWidth="1"/>
    <col min="16140" max="16140" width="11.85546875" style="1" customWidth="1"/>
    <col min="16141" max="16384" width="9.140625" style="1"/>
  </cols>
  <sheetData>
    <row r="1" spans="1:12" ht="7.5" customHeight="1" x14ac:dyDescent="0.25"/>
    <row r="2" spans="1:12" ht="15.75" x14ac:dyDescent="0.25">
      <c r="A2" s="3"/>
      <c r="B2" s="331" t="s">
        <v>185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 ht="7.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3"/>
      <c r="B4" s="376" t="s">
        <v>186</v>
      </c>
      <c r="C4" s="320" t="s">
        <v>2</v>
      </c>
      <c r="D4" s="320" t="s">
        <v>187</v>
      </c>
      <c r="E4" s="320" t="s">
        <v>188</v>
      </c>
      <c r="F4" s="321"/>
      <c r="G4" s="321"/>
      <c r="H4" s="321"/>
      <c r="I4" s="321"/>
      <c r="J4" s="321"/>
      <c r="K4" s="321"/>
      <c r="L4" s="380"/>
    </row>
    <row r="5" spans="1:12" x14ac:dyDescent="0.25">
      <c r="A5" s="3"/>
      <c r="B5" s="377"/>
      <c r="C5" s="379"/>
      <c r="D5" s="379"/>
      <c r="E5" s="322"/>
      <c r="F5" s="323"/>
      <c r="G5" s="323"/>
      <c r="H5" s="323"/>
      <c r="I5" s="323"/>
      <c r="J5" s="323"/>
      <c r="K5" s="323"/>
      <c r="L5" s="381"/>
    </row>
    <row r="6" spans="1:12" ht="16.5" customHeight="1" x14ac:dyDescent="0.25">
      <c r="A6" s="3"/>
      <c r="B6" s="378"/>
      <c r="C6" s="322"/>
      <c r="D6" s="322"/>
      <c r="E6" s="45">
        <v>0</v>
      </c>
      <c r="F6" s="9">
        <v>1</v>
      </c>
      <c r="G6" s="9">
        <v>2</v>
      </c>
      <c r="H6" s="45">
        <v>3</v>
      </c>
      <c r="I6" s="9">
        <v>4</v>
      </c>
      <c r="J6" s="45">
        <v>5</v>
      </c>
      <c r="K6" s="45">
        <v>6</v>
      </c>
      <c r="L6" s="45" t="s">
        <v>189</v>
      </c>
    </row>
    <row r="7" spans="1:12" x14ac:dyDescent="0.25">
      <c r="A7" s="3"/>
      <c r="B7" s="9">
        <v>1</v>
      </c>
      <c r="C7" s="45">
        <v>2</v>
      </c>
      <c r="D7" s="9">
        <v>3</v>
      </c>
      <c r="E7" s="45">
        <v>4</v>
      </c>
      <c r="F7" s="9">
        <v>5</v>
      </c>
      <c r="G7" s="9">
        <v>6</v>
      </c>
      <c r="H7" s="45">
        <v>7</v>
      </c>
      <c r="I7" s="9">
        <v>8</v>
      </c>
      <c r="J7" s="45">
        <v>9</v>
      </c>
      <c r="K7" s="45">
        <v>10</v>
      </c>
      <c r="L7" s="45">
        <v>11</v>
      </c>
    </row>
    <row r="8" spans="1:12" x14ac:dyDescent="0.25">
      <c r="A8" s="55"/>
      <c r="B8" s="56" t="s">
        <v>190</v>
      </c>
      <c r="C8" s="57" t="s">
        <v>191</v>
      </c>
      <c r="D8" s="58">
        <f t="shared" ref="D8:D19" si="0">E8+F8+G8+H8+I8+J8+K8+L8</f>
        <v>116</v>
      </c>
      <c r="E8" s="59">
        <v>0</v>
      </c>
      <c r="F8" s="59">
        <v>16</v>
      </c>
      <c r="G8" s="59">
        <v>19</v>
      </c>
      <c r="H8" s="59">
        <v>18</v>
      </c>
      <c r="I8" s="59">
        <v>10</v>
      </c>
      <c r="J8" s="59">
        <v>30</v>
      </c>
      <c r="K8" s="59">
        <v>23</v>
      </c>
      <c r="L8" s="59">
        <v>0</v>
      </c>
    </row>
    <row r="9" spans="1:12" x14ac:dyDescent="0.25">
      <c r="A9" s="55"/>
      <c r="B9" s="56" t="s">
        <v>192</v>
      </c>
      <c r="C9" s="57" t="s">
        <v>193</v>
      </c>
      <c r="D9" s="58">
        <f t="shared" si="0"/>
        <v>61</v>
      </c>
      <c r="E9" s="59">
        <v>0</v>
      </c>
      <c r="F9" s="59">
        <v>8</v>
      </c>
      <c r="G9" s="59">
        <v>10</v>
      </c>
      <c r="H9" s="59">
        <v>13</v>
      </c>
      <c r="I9" s="59">
        <v>5</v>
      </c>
      <c r="J9" s="59">
        <v>15</v>
      </c>
      <c r="K9" s="59">
        <v>10</v>
      </c>
      <c r="L9" s="59">
        <v>0</v>
      </c>
    </row>
    <row r="10" spans="1:12" ht="53.25" customHeight="1" x14ac:dyDescent="0.25">
      <c r="A10" s="55"/>
      <c r="B10" s="46" t="s">
        <v>194</v>
      </c>
      <c r="C10" s="10" t="s">
        <v>195</v>
      </c>
      <c r="D10" s="58">
        <f t="shared" si="0"/>
        <v>24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11</v>
      </c>
      <c r="K10" s="59">
        <v>13</v>
      </c>
      <c r="L10" s="59">
        <v>0</v>
      </c>
    </row>
    <row r="11" spans="1:12" x14ac:dyDescent="0.25">
      <c r="A11" s="55"/>
      <c r="B11" s="56" t="s">
        <v>196</v>
      </c>
      <c r="C11" s="57" t="s">
        <v>197</v>
      </c>
      <c r="D11" s="58">
        <f t="shared" si="0"/>
        <v>8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3</v>
      </c>
      <c r="K11" s="59">
        <v>5</v>
      </c>
      <c r="L11" s="59">
        <v>0</v>
      </c>
    </row>
    <row r="12" spans="1:12" ht="26.25" customHeight="1" x14ac:dyDescent="0.25">
      <c r="A12" s="55"/>
      <c r="B12" s="60" t="s">
        <v>198</v>
      </c>
      <c r="C12" s="57" t="s">
        <v>199</v>
      </c>
      <c r="D12" s="58">
        <f t="shared" si="0"/>
        <v>1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1</v>
      </c>
      <c r="L12" s="59">
        <v>0</v>
      </c>
    </row>
    <row r="13" spans="1:12" x14ac:dyDescent="0.25">
      <c r="A13" s="55"/>
      <c r="B13" s="56" t="s">
        <v>196</v>
      </c>
      <c r="C13" s="57" t="s">
        <v>200</v>
      </c>
      <c r="D13" s="58">
        <f t="shared" si="0"/>
        <v>1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1</v>
      </c>
      <c r="L13" s="59">
        <v>0</v>
      </c>
    </row>
    <row r="14" spans="1:12" ht="30" customHeight="1" x14ac:dyDescent="0.25">
      <c r="A14" s="55"/>
      <c r="B14" s="60" t="s">
        <v>201</v>
      </c>
      <c r="C14" s="61" t="s">
        <v>202</v>
      </c>
      <c r="D14" s="58">
        <f t="shared" si="0"/>
        <v>1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1</v>
      </c>
      <c r="L14" s="59">
        <v>0</v>
      </c>
    </row>
    <row r="15" spans="1:12" x14ac:dyDescent="0.25">
      <c r="A15" s="55"/>
      <c r="B15" s="56" t="s">
        <v>196</v>
      </c>
      <c r="C15" s="57" t="s">
        <v>203</v>
      </c>
      <c r="D15" s="58">
        <f t="shared" si="0"/>
        <v>1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1</v>
      </c>
      <c r="L15" s="59">
        <v>0</v>
      </c>
    </row>
    <row r="16" spans="1:12" x14ac:dyDescent="0.25">
      <c r="A16" s="55"/>
      <c r="B16" s="62" t="s">
        <v>204</v>
      </c>
      <c r="C16" s="57" t="s">
        <v>205</v>
      </c>
      <c r="D16" s="58">
        <f t="shared" si="0"/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</row>
    <row r="17" spans="1:12" x14ac:dyDescent="0.25">
      <c r="A17" s="55"/>
      <c r="B17" s="56" t="s">
        <v>196</v>
      </c>
      <c r="C17" s="57" t="s">
        <v>206</v>
      </c>
      <c r="D17" s="58">
        <f t="shared" si="0"/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</row>
    <row r="18" spans="1:12" ht="15" customHeight="1" x14ac:dyDescent="0.25">
      <c r="A18" s="55"/>
      <c r="B18" s="62" t="s">
        <v>207</v>
      </c>
      <c r="C18" s="57" t="s">
        <v>208</v>
      </c>
      <c r="D18" s="58">
        <f t="shared" si="0"/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</row>
    <row r="19" spans="1:12" x14ac:dyDescent="0.25">
      <c r="A19" s="55"/>
      <c r="B19" s="56" t="s">
        <v>192</v>
      </c>
      <c r="C19" s="57" t="s">
        <v>209</v>
      </c>
      <c r="D19" s="58">
        <f t="shared" si="0"/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</row>
    <row r="20" spans="1:12" ht="25.5" customHeight="1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17.25" customHeight="1" x14ac:dyDescent="0.25">
      <c r="A21" s="3"/>
      <c r="B21" s="331" t="s">
        <v>210</v>
      </c>
      <c r="C21" s="331"/>
      <c r="D21" s="331"/>
      <c r="E21" s="331"/>
      <c r="F21" s="331"/>
      <c r="G21" s="331"/>
      <c r="H21" s="331"/>
      <c r="I21" s="331"/>
      <c r="J21" s="331"/>
      <c r="K21" s="331"/>
      <c r="L21" s="331"/>
    </row>
    <row r="22" spans="1:12" ht="13.5" customHeight="1" x14ac:dyDescent="0.2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63"/>
    </row>
    <row r="23" spans="1:12" ht="65.25" customHeight="1" x14ac:dyDescent="0.25">
      <c r="A23" s="3"/>
      <c r="B23" s="64" t="s">
        <v>186</v>
      </c>
      <c r="C23" s="6" t="s">
        <v>2</v>
      </c>
      <c r="D23" s="324" t="s">
        <v>211</v>
      </c>
      <c r="E23" s="359"/>
      <c r="F23" s="312" t="s">
        <v>212</v>
      </c>
      <c r="G23" s="313"/>
      <c r="H23" s="360"/>
    </row>
    <row r="24" spans="1:12" x14ac:dyDescent="0.25">
      <c r="A24" s="3"/>
      <c r="B24" s="65">
        <v>1</v>
      </c>
      <c r="C24" s="9">
        <v>2</v>
      </c>
      <c r="D24" s="312">
        <v>3</v>
      </c>
      <c r="E24" s="360"/>
      <c r="F24" s="312">
        <v>4</v>
      </c>
      <c r="G24" s="313"/>
      <c r="H24" s="360"/>
    </row>
    <row r="25" spans="1:12" x14ac:dyDescent="0.25">
      <c r="A25" s="3"/>
      <c r="B25" s="66" t="s">
        <v>213</v>
      </c>
      <c r="C25" s="10" t="s">
        <v>214</v>
      </c>
      <c r="D25" s="312" t="s">
        <v>215</v>
      </c>
      <c r="E25" s="360"/>
      <c r="F25" s="373">
        <v>116</v>
      </c>
      <c r="G25" s="374"/>
      <c r="H25" s="375"/>
    </row>
    <row r="26" spans="1:12" ht="41.25" customHeight="1" x14ac:dyDescent="0.25">
      <c r="A26" s="3"/>
      <c r="B26" s="67" t="s">
        <v>216</v>
      </c>
      <c r="C26" s="10"/>
      <c r="D26" s="365" t="s">
        <v>630</v>
      </c>
      <c r="E26" s="366"/>
      <c r="F26" s="312">
        <v>0</v>
      </c>
      <c r="G26" s="313"/>
      <c r="H26" s="360"/>
    </row>
    <row r="27" spans="1:12" x14ac:dyDescent="0.25">
      <c r="A27" s="3"/>
      <c r="B27" s="68" t="s">
        <v>217</v>
      </c>
      <c r="C27" s="10" t="s">
        <v>218</v>
      </c>
      <c r="D27" s="367">
        <v>199</v>
      </c>
      <c r="E27" s="368"/>
      <c r="F27" s="369">
        <v>116</v>
      </c>
      <c r="G27" s="370"/>
      <c r="H27" s="371"/>
    </row>
    <row r="28" spans="1:12" ht="15" hidden="1" customHeight="1" x14ac:dyDescent="0.25">
      <c r="A28" s="3"/>
      <c r="B28" s="4"/>
      <c r="C28" s="69"/>
      <c r="D28" s="69"/>
      <c r="E28" s="69"/>
      <c r="F28" s="69"/>
      <c r="G28" s="70"/>
      <c r="H28" s="372"/>
      <c r="I28" s="372"/>
      <c r="J28" s="313"/>
      <c r="K28" s="313"/>
      <c r="L28" s="360"/>
    </row>
    <row r="30" spans="1:12" x14ac:dyDescent="0.25">
      <c r="B30" s="26" t="s">
        <v>627</v>
      </c>
    </row>
    <row r="31" spans="1:12" x14ac:dyDescent="0.25">
      <c r="B31" s="364" t="s">
        <v>627</v>
      </c>
      <c r="C31" s="364"/>
      <c r="D31" s="364"/>
      <c r="E31" s="364"/>
      <c r="F31" s="364"/>
      <c r="G31" s="364"/>
    </row>
  </sheetData>
  <mergeCells count="19">
    <mergeCell ref="B21:L21"/>
    <mergeCell ref="B2:L2"/>
    <mergeCell ref="B4:B6"/>
    <mergeCell ref="C4:C6"/>
    <mergeCell ref="D4:D6"/>
    <mergeCell ref="E4:L5"/>
    <mergeCell ref="J28:L28"/>
    <mergeCell ref="D23:E23"/>
    <mergeCell ref="F23:H23"/>
    <mergeCell ref="D24:E24"/>
    <mergeCell ref="F24:H24"/>
    <mergeCell ref="D25:E25"/>
    <mergeCell ref="F25:H25"/>
    <mergeCell ref="B31:G31"/>
    <mergeCell ref="D26:E26"/>
    <mergeCell ref="F26:H26"/>
    <mergeCell ref="D27:E27"/>
    <mergeCell ref="F27:H27"/>
    <mergeCell ref="H28:I28"/>
  </mergeCells>
  <conditionalFormatting sqref="D9">
    <cfRule type="expression" dxfId="466" priority="101" stopIfTrue="1">
      <formula>D9&gt;D8</formula>
    </cfRule>
  </conditionalFormatting>
  <conditionalFormatting sqref="D11">
    <cfRule type="expression" dxfId="465" priority="100" stopIfTrue="1">
      <formula>D11&gt;D10</formula>
    </cfRule>
  </conditionalFormatting>
  <conditionalFormatting sqref="D13">
    <cfRule type="expression" dxfId="464" priority="99" stopIfTrue="1">
      <formula>D13&gt;D12</formula>
    </cfRule>
  </conditionalFormatting>
  <conditionalFormatting sqref="D15">
    <cfRule type="expression" dxfId="463" priority="98" stopIfTrue="1">
      <formula>D15&gt;D14</formula>
    </cfRule>
  </conditionalFormatting>
  <conditionalFormatting sqref="D17">
    <cfRule type="expression" dxfId="462" priority="97" stopIfTrue="1">
      <formula>D17&gt;D16</formula>
    </cfRule>
  </conditionalFormatting>
  <conditionalFormatting sqref="D19">
    <cfRule type="expression" dxfId="461" priority="10" stopIfTrue="1">
      <formula>OR(D19&gt;D11,D19&gt;D18)</formula>
    </cfRule>
  </conditionalFormatting>
  <conditionalFormatting sqref="E9">
    <cfRule type="expression" dxfId="460" priority="96" stopIfTrue="1">
      <formula>E9&gt;E8</formula>
    </cfRule>
  </conditionalFormatting>
  <conditionalFormatting sqref="F9">
    <cfRule type="expression" dxfId="459" priority="95" stopIfTrue="1">
      <formula>F9&gt;F8</formula>
    </cfRule>
  </conditionalFormatting>
  <conditionalFormatting sqref="G9">
    <cfRule type="expression" dxfId="458" priority="94" stopIfTrue="1">
      <formula>G9&gt;G8</formula>
    </cfRule>
  </conditionalFormatting>
  <conditionalFormatting sqref="H9">
    <cfRule type="expression" dxfId="457" priority="93" stopIfTrue="1">
      <formula>H9&gt;H8</formula>
    </cfRule>
  </conditionalFormatting>
  <conditionalFormatting sqref="I9">
    <cfRule type="expression" dxfId="456" priority="92" stopIfTrue="1">
      <formula>I9&gt;I8</formula>
    </cfRule>
  </conditionalFormatting>
  <conditionalFormatting sqref="J9">
    <cfRule type="expression" dxfId="455" priority="91" stopIfTrue="1">
      <formula>J9&gt;J8</formula>
    </cfRule>
  </conditionalFormatting>
  <conditionalFormatting sqref="K9">
    <cfRule type="expression" dxfId="454" priority="90" stopIfTrue="1">
      <formula>K9&gt;K8</formula>
    </cfRule>
  </conditionalFormatting>
  <conditionalFormatting sqref="L9">
    <cfRule type="expression" dxfId="453" priority="89" stopIfTrue="1">
      <formula>L9&gt;L8</formula>
    </cfRule>
  </conditionalFormatting>
  <conditionalFormatting sqref="E11">
    <cfRule type="expression" dxfId="452" priority="88" stopIfTrue="1">
      <formula>E11&gt;E10</formula>
    </cfRule>
  </conditionalFormatting>
  <conditionalFormatting sqref="E13">
    <cfRule type="expression" dxfId="451" priority="87" stopIfTrue="1">
      <formula>E13&gt;E12</formula>
    </cfRule>
  </conditionalFormatting>
  <conditionalFormatting sqref="E15">
    <cfRule type="expression" dxfId="450" priority="86" stopIfTrue="1">
      <formula>E15&gt;E14</formula>
    </cfRule>
  </conditionalFormatting>
  <conditionalFormatting sqref="E17">
    <cfRule type="expression" dxfId="449" priority="85" stopIfTrue="1">
      <formula>E17&gt;E16</formula>
    </cfRule>
  </conditionalFormatting>
  <conditionalFormatting sqref="E19">
    <cfRule type="expression" dxfId="448" priority="9" stopIfTrue="1">
      <formula>OR(E19&gt;E11,E19&gt;E18)</formula>
    </cfRule>
  </conditionalFormatting>
  <conditionalFormatting sqref="F11">
    <cfRule type="expression" dxfId="447" priority="84" stopIfTrue="1">
      <formula>F11&gt;F10</formula>
    </cfRule>
  </conditionalFormatting>
  <conditionalFormatting sqref="G11">
    <cfRule type="expression" dxfId="446" priority="83" stopIfTrue="1">
      <formula>G11&gt;G10</formula>
    </cfRule>
  </conditionalFormatting>
  <conditionalFormatting sqref="H11">
    <cfRule type="expression" dxfId="445" priority="82" stopIfTrue="1">
      <formula>H11&gt;H10</formula>
    </cfRule>
  </conditionalFormatting>
  <conditionalFormatting sqref="I11">
    <cfRule type="expression" dxfId="444" priority="81" stopIfTrue="1">
      <formula>I11&gt;I10</formula>
    </cfRule>
  </conditionalFormatting>
  <conditionalFormatting sqref="J11">
    <cfRule type="expression" dxfId="443" priority="80" stopIfTrue="1">
      <formula>J11&gt;J10</formula>
    </cfRule>
  </conditionalFormatting>
  <conditionalFormatting sqref="K11">
    <cfRule type="expression" dxfId="442" priority="79" stopIfTrue="1">
      <formula>K11&gt;K10</formula>
    </cfRule>
  </conditionalFormatting>
  <conditionalFormatting sqref="L11">
    <cfRule type="expression" dxfId="441" priority="78" stopIfTrue="1">
      <formula>L11&gt;L10</formula>
    </cfRule>
  </conditionalFormatting>
  <conditionalFormatting sqref="F13">
    <cfRule type="expression" dxfId="440" priority="77" stopIfTrue="1">
      <formula>F13&gt;F12</formula>
    </cfRule>
  </conditionalFormatting>
  <conditionalFormatting sqref="G13">
    <cfRule type="expression" dxfId="439" priority="76" stopIfTrue="1">
      <formula>G13&gt;G12</formula>
    </cfRule>
  </conditionalFormatting>
  <conditionalFormatting sqref="H13">
    <cfRule type="expression" dxfId="438" priority="75" stopIfTrue="1">
      <formula>H13&gt;H12</formula>
    </cfRule>
  </conditionalFormatting>
  <conditionalFormatting sqref="I13">
    <cfRule type="expression" dxfId="437" priority="74" stopIfTrue="1">
      <formula>I13&gt;I12</formula>
    </cfRule>
  </conditionalFormatting>
  <conditionalFormatting sqref="J13">
    <cfRule type="expression" dxfId="436" priority="73" stopIfTrue="1">
      <formula>J13&gt;J12</formula>
    </cfRule>
  </conditionalFormatting>
  <conditionalFormatting sqref="K13">
    <cfRule type="expression" dxfId="435" priority="72" stopIfTrue="1">
      <formula>K13&gt;K12</formula>
    </cfRule>
  </conditionalFormatting>
  <conditionalFormatting sqref="L13">
    <cfRule type="expression" dxfId="434" priority="71" stopIfTrue="1">
      <formula>L13&gt;L12</formula>
    </cfRule>
  </conditionalFormatting>
  <conditionalFormatting sqref="F15">
    <cfRule type="expression" dxfId="433" priority="70" stopIfTrue="1">
      <formula>F15&gt;F14</formula>
    </cfRule>
  </conditionalFormatting>
  <conditionalFormatting sqref="G15">
    <cfRule type="expression" dxfId="432" priority="69" stopIfTrue="1">
      <formula>G15&gt;G14</formula>
    </cfRule>
  </conditionalFormatting>
  <conditionalFormatting sqref="H15">
    <cfRule type="expression" dxfId="431" priority="68" stopIfTrue="1">
      <formula>H15&gt;H14</formula>
    </cfRule>
  </conditionalFormatting>
  <conditionalFormatting sqref="I15">
    <cfRule type="expression" dxfId="430" priority="67" stopIfTrue="1">
      <formula>I15&gt;I14</formula>
    </cfRule>
  </conditionalFormatting>
  <conditionalFormatting sqref="J15">
    <cfRule type="expression" dxfId="429" priority="66" stopIfTrue="1">
      <formula>J15&gt;J14</formula>
    </cfRule>
  </conditionalFormatting>
  <conditionalFormatting sqref="K15">
    <cfRule type="expression" dxfId="428" priority="65" stopIfTrue="1">
      <formula>K15&gt;K14</formula>
    </cfRule>
  </conditionalFormatting>
  <conditionalFormatting sqref="L15">
    <cfRule type="expression" dxfId="427" priority="64" stopIfTrue="1">
      <formula>L15&gt;L14</formula>
    </cfRule>
  </conditionalFormatting>
  <conditionalFormatting sqref="F17">
    <cfRule type="expression" dxfId="426" priority="63" stopIfTrue="1">
      <formula>F17&gt;F16</formula>
    </cfRule>
  </conditionalFormatting>
  <conditionalFormatting sqref="G17">
    <cfRule type="expression" dxfId="425" priority="62" stopIfTrue="1">
      <formula>G17&gt;G16</formula>
    </cfRule>
  </conditionalFormatting>
  <conditionalFormatting sqref="H17">
    <cfRule type="expression" dxfId="424" priority="61" stopIfTrue="1">
      <formula>H17&gt;H16</formula>
    </cfRule>
  </conditionalFormatting>
  <conditionalFormatting sqref="I17">
    <cfRule type="expression" dxfId="423" priority="60" stopIfTrue="1">
      <formula>I17&gt;I16</formula>
    </cfRule>
  </conditionalFormatting>
  <conditionalFormatting sqref="J17">
    <cfRule type="expression" dxfId="422" priority="59" stopIfTrue="1">
      <formula>J17&gt;J16</formula>
    </cfRule>
  </conditionalFormatting>
  <conditionalFormatting sqref="K17">
    <cfRule type="expression" dxfId="421" priority="58" stopIfTrue="1">
      <formula>K17&gt;K16</formula>
    </cfRule>
  </conditionalFormatting>
  <conditionalFormatting sqref="L17">
    <cfRule type="expression" dxfId="420" priority="57" stopIfTrue="1">
      <formula>L17&gt;L16</formula>
    </cfRule>
  </conditionalFormatting>
  <conditionalFormatting sqref="F1">
    <cfRule type="cellIs" dxfId="419" priority="56" stopIfTrue="1" operator="greaterThan">
      <formula>F65536</formula>
    </cfRule>
  </conditionalFormatting>
  <conditionalFormatting sqref="D18">
    <cfRule type="expression" dxfId="418" priority="19" stopIfTrue="1">
      <formula>OR(D18&gt;D10,D18&gt;D8)</formula>
    </cfRule>
  </conditionalFormatting>
  <conditionalFormatting sqref="E10">
    <cfRule type="expression" dxfId="417" priority="55" stopIfTrue="1">
      <formula>E10&gt;E8</formula>
    </cfRule>
  </conditionalFormatting>
  <conditionalFormatting sqref="E12">
    <cfRule type="expression" dxfId="416" priority="54" stopIfTrue="1">
      <formula>E12&gt;E8</formula>
    </cfRule>
  </conditionalFormatting>
  <conditionalFormatting sqref="E14">
    <cfRule type="expression" dxfId="415" priority="53" stopIfTrue="1">
      <formula>E14&gt;E8</formula>
    </cfRule>
  </conditionalFormatting>
  <conditionalFormatting sqref="E16">
    <cfRule type="expression" dxfId="414" priority="52" stopIfTrue="1">
      <formula>E16&gt;E8</formula>
    </cfRule>
  </conditionalFormatting>
  <conditionalFormatting sqref="E18">
    <cfRule type="expression" dxfId="413" priority="18" stopIfTrue="1">
      <formula>OR(E18&gt;E10,E18&gt;E8)</formula>
    </cfRule>
  </conditionalFormatting>
  <conditionalFormatting sqref="F10">
    <cfRule type="expression" dxfId="412" priority="51" stopIfTrue="1">
      <formula>F10&gt;F8</formula>
    </cfRule>
  </conditionalFormatting>
  <conditionalFormatting sqref="G10">
    <cfRule type="expression" dxfId="411" priority="50" stopIfTrue="1">
      <formula>G10&gt;G8</formula>
    </cfRule>
  </conditionalFormatting>
  <conditionalFormatting sqref="H10">
    <cfRule type="expression" dxfId="410" priority="49" stopIfTrue="1">
      <formula>H10&gt;H8</formula>
    </cfRule>
  </conditionalFormatting>
  <conditionalFormatting sqref="I10">
    <cfRule type="expression" dxfId="409" priority="48" stopIfTrue="1">
      <formula>I10&gt;I8</formula>
    </cfRule>
  </conditionalFormatting>
  <conditionalFormatting sqref="J10">
    <cfRule type="expression" dxfId="408" priority="47" stopIfTrue="1">
      <formula>J10&gt;J8</formula>
    </cfRule>
  </conditionalFormatting>
  <conditionalFormatting sqref="K10">
    <cfRule type="expression" dxfId="407" priority="46" stopIfTrue="1">
      <formula>K10&gt;K8</formula>
    </cfRule>
  </conditionalFormatting>
  <conditionalFormatting sqref="L10">
    <cfRule type="expression" dxfId="406" priority="45" stopIfTrue="1">
      <formula>L10&gt;L8</formula>
    </cfRule>
  </conditionalFormatting>
  <conditionalFormatting sqref="F12">
    <cfRule type="expression" dxfId="405" priority="44" stopIfTrue="1">
      <formula>F12&gt;F8</formula>
    </cfRule>
  </conditionalFormatting>
  <conditionalFormatting sqref="G12">
    <cfRule type="expression" dxfId="404" priority="43" stopIfTrue="1">
      <formula>G12&gt;G8</formula>
    </cfRule>
  </conditionalFormatting>
  <conditionalFormatting sqref="H12">
    <cfRule type="expression" dxfId="403" priority="42" stopIfTrue="1">
      <formula>H12&gt;H8</formula>
    </cfRule>
  </conditionalFormatting>
  <conditionalFormatting sqref="I12">
    <cfRule type="expression" dxfId="402" priority="41" stopIfTrue="1">
      <formula>I12&gt;I8</formula>
    </cfRule>
  </conditionalFormatting>
  <conditionalFormatting sqref="J12">
    <cfRule type="expression" dxfId="401" priority="40" stopIfTrue="1">
      <formula>J12&gt;J8</formula>
    </cfRule>
  </conditionalFormatting>
  <conditionalFormatting sqref="K12">
    <cfRule type="expression" dxfId="400" priority="39" stopIfTrue="1">
      <formula>K12&gt;K8</formula>
    </cfRule>
  </conditionalFormatting>
  <conditionalFormatting sqref="L12">
    <cfRule type="expression" dxfId="399" priority="38" stopIfTrue="1">
      <formula>L12&gt;L8</formula>
    </cfRule>
  </conditionalFormatting>
  <conditionalFormatting sqref="F14">
    <cfRule type="expression" dxfId="398" priority="37" stopIfTrue="1">
      <formula>F14&gt;F8</formula>
    </cfRule>
  </conditionalFormatting>
  <conditionalFormatting sqref="G14">
    <cfRule type="expression" dxfId="397" priority="36" stopIfTrue="1">
      <formula>G14&gt;G8</formula>
    </cfRule>
  </conditionalFormatting>
  <conditionalFormatting sqref="H14">
    <cfRule type="expression" dxfId="396" priority="35" stopIfTrue="1">
      <formula>H14&gt;H8</formula>
    </cfRule>
  </conditionalFormatting>
  <conditionalFormatting sqref="I14">
    <cfRule type="expression" dxfId="395" priority="34" stopIfTrue="1">
      <formula>I14&gt;I8</formula>
    </cfRule>
  </conditionalFormatting>
  <conditionalFormatting sqref="J14">
    <cfRule type="expression" dxfId="394" priority="33" stopIfTrue="1">
      <formula>J14&gt;J8</formula>
    </cfRule>
  </conditionalFormatting>
  <conditionalFormatting sqref="K14">
    <cfRule type="expression" dxfId="393" priority="32" stopIfTrue="1">
      <formula>K14&gt;K8</formula>
    </cfRule>
  </conditionalFormatting>
  <conditionalFormatting sqref="L14">
    <cfRule type="expression" dxfId="392" priority="31" stopIfTrue="1">
      <formula>L14&gt;L8</formula>
    </cfRule>
  </conditionalFormatting>
  <conditionalFormatting sqref="F16">
    <cfRule type="expression" dxfId="391" priority="30" stopIfTrue="1">
      <formula>F16&gt;F8</formula>
    </cfRule>
  </conditionalFormatting>
  <conditionalFormatting sqref="G16">
    <cfRule type="expression" dxfId="390" priority="29" stopIfTrue="1">
      <formula>G16&gt;G8</formula>
    </cfRule>
  </conditionalFormatting>
  <conditionalFormatting sqref="H16">
    <cfRule type="expression" dxfId="389" priority="28" stopIfTrue="1">
      <formula>H16&gt;H8</formula>
    </cfRule>
  </conditionalFormatting>
  <conditionalFormatting sqref="I16">
    <cfRule type="expression" dxfId="388" priority="27" stopIfTrue="1">
      <formula>I16&gt;I8</formula>
    </cfRule>
  </conditionalFormatting>
  <conditionalFormatting sqref="J16">
    <cfRule type="expression" dxfId="387" priority="26" stopIfTrue="1">
      <formula>J16&gt;J8</formula>
    </cfRule>
  </conditionalFormatting>
  <conditionalFormatting sqref="K16">
    <cfRule type="expression" dxfId="386" priority="25" stopIfTrue="1">
      <formula>K16&gt;K8</formula>
    </cfRule>
  </conditionalFormatting>
  <conditionalFormatting sqref="L16">
    <cfRule type="expression" dxfId="385" priority="24" stopIfTrue="1">
      <formula>L16&gt;L8</formula>
    </cfRule>
  </conditionalFormatting>
  <conditionalFormatting sqref="D16">
    <cfRule type="expression" dxfId="384" priority="23" stopIfTrue="1">
      <formula>D16&gt;D8</formula>
    </cfRule>
  </conditionalFormatting>
  <conditionalFormatting sqref="D14">
    <cfRule type="expression" dxfId="383" priority="22" stopIfTrue="1">
      <formula>D14&gt;D8</formula>
    </cfRule>
  </conditionalFormatting>
  <conditionalFormatting sqref="D12">
    <cfRule type="expression" dxfId="382" priority="21" stopIfTrue="1">
      <formula>D12&gt;D8</formula>
    </cfRule>
  </conditionalFormatting>
  <conditionalFormatting sqref="D10">
    <cfRule type="expression" dxfId="381" priority="20" stopIfTrue="1">
      <formula>D10&gt;D8</formula>
    </cfRule>
  </conditionalFormatting>
  <conditionalFormatting sqref="F18">
    <cfRule type="expression" dxfId="380" priority="17" stopIfTrue="1">
      <formula>OR(F18&gt;F10,F18&gt;F8)</formula>
    </cfRule>
  </conditionalFormatting>
  <conditionalFormatting sqref="G18">
    <cfRule type="expression" dxfId="379" priority="16" stopIfTrue="1">
      <formula>OR(G18&gt;G10,G18&gt;G8)</formula>
    </cfRule>
  </conditionalFormatting>
  <conditionalFormatting sqref="H18">
    <cfRule type="expression" dxfId="378" priority="15" stopIfTrue="1">
      <formula>OR(H18&gt;H10,H18&gt;H8)</formula>
    </cfRule>
  </conditionalFormatting>
  <conditionalFormatting sqref="I18">
    <cfRule type="expression" dxfId="377" priority="14" stopIfTrue="1">
      <formula>OR(I18&gt;I10,I18&gt;I8)</formula>
    </cfRule>
  </conditionalFormatting>
  <conditionalFormatting sqref="J18">
    <cfRule type="expression" dxfId="376" priority="13" stopIfTrue="1">
      <formula>OR(J18&gt;J10,J18&gt;J8)</formula>
    </cfRule>
  </conditionalFormatting>
  <conditionalFormatting sqref="K18">
    <cfRule type="expression" dxfId="375" priority="12" stopIfTrue="1">
      <formula>OR(K18&gt;K10,K18&gt;K8)</formula>
    </cfRule>
  </conditionalFormatting>
  <conditionalFormatting sqref="L18">
    <cfRule type="expression" dxfId="374" priority="11" stopIfTrue="1">
      <formula>OR(L18&gt;L10,L18&gt;L8)</formula>
    </cfRule>
  </conditionalFormatting>
  <conditionalFormatting sqref="F19">
    <cfRule type="expression" dxfId="373" priority="8" stopIfTrue="1">
      <formula>OR(F19&gt;F11,F19&gt;F18)</formula>
    </cfRule>
  </conditionalFormatting>
  <conditionalFormatting sqref="G19">
    <cfRule type="expression" dxfId="372" priority="7" stopIfTrue="1">
      <formula>OR(G19&gt;G11,G19&gt;G18)</formula>
    </cfRule>
  </conditionalFormatting>
  <conditionalFormatting sqref="H19">
    <cfRule type="expression" dxfId="371" priority="6" stopIfTrue="1">
      <formula>OR(H19&gt;H11,H19&gt;H18)</formula>
    </cfRule>
  </conditionalFormatting>
  <conditionalFormatting sqref="I19">
    <cfRule type="expression" dxfId="370" priority="5" stopIfTrue="1">
      <formula>OR(I19&gt;I11,I19&gt;I18)</formula>
    </cfRule>
  </conditionalFormatting>
  <conditionalFormatting sqref="J19">
    <cfRule type="expression" dxfId="369" priority="4" stopIfTrue="1">
      <formula>OR(J19&gt;J11,J19&gt;J18)</formula>
    </cfRule>
  </conditionalFormatting>
  <conditionalFormatting sqref="K19">
    <cfRule type="expression" dxfId="368" priority="3" stopIfTrue="1">
      <formula>OR(K19&gt;K11,K19&gt;K18)</formula>
    </cfRule>
  </conditionalFormatting>
  <conditionalFormatting sqref="L19">
    <cfRule type="expression" dxfId="367" priority="2" stopIfTrue="1">
      <formula>OR(L19&gt;L11,L19&gt;L18)</formula>
    </cfRule>
  </conditionalFormatting>
  <conditionalFormatting sqref="F25:H25">
    <cfRule type="expression" dxfId="366" priority="1" stopIfTrue="1">
      <formula>F25&lt;&gt;D8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landscape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2:X41"/>
  <sheetViews>
    <sheetView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D35" sqref="D35"/>
    </sheetView>
  </sheetViews>
  <sheetFormatPr defaultRowHeight="15" x14ac:dyDescent="0.25"/>
  <cols>
    <col min="1" max="1" width="1.5703125" style="42" customWidth="1"/>
    <col min="2" max="2" width="36.140625" style="42" customWidth="1"/>
    <col min="3" max="3" width="4.7109375" style="42" customWidth="1"/>
    <col min="4" max="4" width="9.140625" style="42"/>
    <col min="5" max="5" width="7.85546875" style="42" customWidth="1"/>
    <col min="6" max="6" width="8" style="42" customWidth="1"/>
    <col min="7" max="7" width="12.5703125" style="42" customWidth="1"/>
    <col min="8" max="8" width="8.42578125" style="42" customWidth="1"/>
    <col min="9" max="9" width="8.5703125" style="42" customWidth="1"/>
    <col min="10" max="10" width="5" style="42" customWidth="1"/>
    <col min="11" max="11" width="9.140625" style="42"/>
    <col min="12" max="21" width="7.42578125" style="42" customWidth="1"/>
    <col min="22" max="22" width="1.7109375" style="42" customWidth="1"/>
    <col min="23" max="23" width="7.42578125" style="42" customWidth="1"/>
    <col min="24" max="24" width="56" style="42" customWidth="1"/>
    <col min="25" max="256" width="9.140625" style="42"/>
    <col min="257" max="257" width="1.5703125" style="42" customWidth="1"/>
    <col min="258" max="258" width="53.5703125" style="42" customWidth="1"/>
    <col min="259" max="259" width="4.7109375" style="42" customWidth="1"/>
    <col min="260" max="260" width="9.140625" style="42"/>
    <col min="261" max="261" width="7.85546875" style="42" customWidth="1"/>
    <col min="262" max="262" width="8" style="42" customWidth="1"/>
    <col min="263" max="263" width="17.140625" style="42" customWidth="1"/>
    <col min="264" max="264" width="8.42578125" style="42" customWidth="1"/>
    <col min="265" max="265" width="8.5703125" style="42" customWidth="1"/>
    <col min="266" max="266" width="5" style="42" customWidth="1"/>
    <col min="267" max="267" width="9.140625" style="42"/>
    <col min="268" max="277" width="7.42578125" style="42" customWidth="1"/>
    <col min="278" max="278" width="1.7109375" style="42" customWidth="1"/>
    <col min="279" max="279" width="7.42578125" style="42" customWidth="1"/>
    <col min="280" max="280" width="56" style="42" customWidth="1"/>
    <col min="281" max="512" width="9.140625" style="42"/>
    <col min="513" max="513" width="1.5703125" style="42" customWidth="1"/>
    <col min="514" max="514" width="53.5703125" style="42" customWidth="1"/>
    <col min="515" max="515" width="4.7109375" style="42" customWidth="1"/>
    <col min="516" max="516" width="9.140625" style="42"/>
    <col min="517" max="517" width="7.85546875" style="42" customWidth="1"/>
    <col min="518" max="518" width="8" style="42" customWidth="1"/>
    <col min="519" max="519" width="17.140625" style="42" customWidth="1"/>
    <col min="520" max="520" width="8.42578125" style="42" customWidth="1"/>
    <col min="521" max="521" width="8.5703125" style="42" customWidth="1"/>
    <col min="522" max="522" width="5" style="42" customWidth="1"/>
    <col min="523" max="523" width="9.140625" style="42"/>
    <col min="524" max="533" width="7.42578125" style="42" customWidth="1"/>
    <col min="534" max="534" width="1.7109375" style="42" customWidth="1"/>
    <col min="535" max="535" width="7.42578125" style="42" customWidth="1"/>
    <col min="536" max="536" width="56" style="42" customWidth="1"/>
    <col min="537" max="768" width="9.140625" style="42"/>
    <col min="769" max="769" width="1.5703125" style="42" customWidth="1"/>
    <col min="770" max="770" width="53.5703125" style="42" customWidth="1"/>
    <col min="771" max="771" width="4.7109375" style="42" customWidth="1"/>
    <col min="772" max="772" width="9.140625" style="42"/>
    <col min="773" max="773" width="7.85546875" style="42" customWidth="1"/>
    <col min="774" max="774" width="8" style="42" customWidth="1"/>
    <col min="775" max="775" width="17.140625" style="42" customWidth="1"/>
    <col min="776" max="776" width="8.42578125" style="42" customWidth="1"/>
    <col min="777" max="777" width="8.5703125" style="42" customWidth="1"/>
    <col min="778" max="778" width="5" style="42" customWidth="1"/>
    <col min="779" max="779" width="9.140625" style="42"/>
    <col min="780" max="789" width="7.42578125" style="42" customWidth="1"/>
    <col min="790" max="790" width="1.7109375" style="42" customWidth="1"/>
    <col min="791" max="791" width="7.42578125" style="42" customWidth="1"/>
    <col min="792" max="792" width="56" style="42" customWidth="1"/>
    <col min="793" max="1024" width="9.140625" style="42"/>
    <col min="1025" max="1025" width="1.5703125" style="42" customWidth="1"/>
    <col min="1026" max="1026" width="53.5703125" style="42" customWidth="1"/>
    <col min="1027" max="1027" width="4.7109375" style="42" customWidth="1"/>
    <col min="1028" max="1028" width="9.140625" style="42"/>
    <col min="1029" max="1029" width="7.85546875" style="42" customWidth="1"/>
    <col min="1030" max="1030" width="8" style="42" customWidth="1"/>
    <col min="1031" max="1031" width="17.140625" style="42" customWidth="1"/>
    <col min="1032" max="1032" width="8.42578125" style="42" customWidth="1"/>
    <col min="1033" max="1033" width="8.5703125" style="42" customWidth="1"/>
    <col min="1034" max="1034" width="5" style="42" customWidth="1"/>
    <col min="1035" max="1035" width="9.140625" style="42"/>
    <col min="1036" max="1045" width="7.42578125" style="42" customWidth="1"/>
    <col min="1046" max="1046" width="1.7109375" style="42" customWidth="1"/>
    <col min="1047" max="1047" width="7.42578125" style="42" customWidth="1"/>
    <col min="1048" max="1048" width="56" style="42" customWidth="1"/>
    <col min="1049" max="1280" width="9.140625" style="42"/>
    <col min="1281" max="1281" width="1.5703125" style="42" customWidth="1"/>
    <col min="1282" max="1282" width="53.5703125" style="42" customWidth="1"/>
    <col min="1283" max="1283" width="4.7109375" style="42" customWidth="1"/>
    <col min="1284" max="1284" width="9.140625" style="42"/>
    <col min="1285" max="1285" width="7.85546875" style="42" customWidth="1"/>
    <col min="1286" max="1286" width="8" style="42" customWidth="1"/>
    <col min="1287" max="1287" width="17.140625" style="42" customWidth="1"/>
    <col min="1288" max="1288" width="8.42578125" style="42" customWidth="1"/>
    <col min="1289" max="1289" width="8.5703125" style="42" customWidth="1"/>
    <col min="1290" max="1290" width="5" style="42" customWidth="1"/>
    <col min="1291" max="1291" width="9.140625" style="42"/>
    <col min="1292" max="1301" width="7.42578125" style="42" customWidth="1"/>
    <col min="1302" max="1302" width="1.7109375" style="42" customWidth="1"/>
    <col min="1303" max="1303" width="7.42578125" style="42" customWidth="1"/>
    <col min="1304" max="1304" width="56" style="42" customWidth="1"/>
    <col min="1305" max="1536" width="9.140625" style="42"/>
    <col min="1537" max="1537" width="1.5703125" style="42" customWidth="1"/>
    <col min="1538" max="1538" width="53.5703125" style="42" customWidth="1"/>
    <col min="1539" max="1539" width="4.7109375" style="42" customWidth="1"/>
    <col min="1540" max="1540" width="9.140625" style="42"/>
    <col min="1541" max="1541" width="7.85546875" style="42" customWidth="1"/>
    <col min="1542" max="1542" width="8" style="42" customWidth="1"/>
    <col min="1543" max="1543" width="17.140625" style="42" customWidth="1"/>
    <col min="1544" max="1544" width="8.42578125" style="42" customWidth="1"/>
    <col min="1545" max="1545" width="8.5703125" style="42" customWidth="1"/>
    <col min="1546" max="1546" width="5" style="42" customWidth="1"/>
    <col min="1547" max="1547" width="9.140625" style="42"/>
    <col min="1548" max="1557" width="7.42578125" style="42" customWidth="1"/>
    <col min="1558" max="1558" width="1.7109375" style="42" customWidth="1"/>
    <col min="1559" max="1559" width="7.42578125" style="42" customWidth="1"/>
    <col min="1560" max="1560" width="56" style="42" customWidth="1"/>
    <col min="1561" max="1792" width="9.140625" style="42"/>
    <col min="1793" max="1793" width="1.5703125" style="42" customWidth="1"/>
    <col min="1794" max="1794" width="53.5703125" style="42" customWidth="1"/>
    <col min="1795" max="1795" width="4.7109375" style="42" customWidth="1"/>
    <col min="1796" max="1796" width="9.140625" style="42"/>
    <col min="1797" max="1797" width="7.85546875" style="42" customWidth="1"/>
    <col min="1798" max="1798" width="8" style="42" customWidth="1"/>
    <col min="1799" max="1799" width="17.140625" style="42" customWidth="1"/>
    <col min="1800" max="1800" width="8.42578125" style="42" customWidth="1"/>
    <col min="1801" max="1801" width="8.5703125" style="42" customWidth="1"/>
    <col min="1802" max="1802" width="5" style="42" customWidth="1"/>
    <col min="1803" max="1803" width="9.140625" style="42"/>
    <col min="1804" max="1813" width="7.42578125" style="42" customWidth="1"/>
    <col min="1814" max="1814" width="1.7109375" style="42" customWidth="1"/>
    <col min="1815" max="1815" width="7.42578125" style="42" customWidth="1"/>
    <col min="1816" max="1816" width="56" style="42" customWidth="1"/>
    <col min="1817" max="2048" width="9.140625" style="42"/>
    <col min="2049" max="2049" width="1.5703125" style="42" customWidth="1"/>
    <col min="2050" max="2050" width="53.5703125" style="42" customWidth="1"/>
    <col min="2051" max="2051" width="4.7109375" style="42" customWidth="1"/>
    <col min="2052" max="2052" width="9.140625" style="42"/>
    <col min="2053" max="2053" width="7.85546875" style="42" customWidth="1"/>
    <col min="2054" max="2054" width="8" style="42" customWidth="1"/>
    <col min="2055" max="2055" width="17.140625" style="42" customWidth="1"/>
    <col min="2056" max="2056" width="8.42578125" style="42" customWidth="1"/>
    <col min="2057" max="2057" width="8.5703125" style="42" customWidth="1"/>
    <col min="2058" max="2058" width="5" style="42" customWidth="1"/>
    <col min="2059" max="2059" width="9.140625" style="42"/>
    <col min="2060" max="2069" width="7.42578125" style="42" customWidth="1"/>
    <col min="2070" max="2070" width="1.7109375" style="42" customWidth="1"/>
    <col min="2071" max="2071" width="7.42578125" style="42" customWidth="1"/>
    <col min="2072" max="2072" width="56" style="42" customWidth="1"/>
    <col min="2073" max="2304" width="9.140625" style="42"/>
    <col min="2305" max="2305" width="1.5703125" style="42" customWidth="1"/>
    <col min="2306" max="2306" width="53.5703125" style="42" customWidth="1"/>
    <col min="2307" max="2307" width="4.7109375" style="42" customWidth="1"/>
    <col min="2308" max="2308" width="9.140625" style="42"/>
    <col min="2309" max="2309" width="7.85546875" style="42" customWidth="1"/>
    <col min="2310" max="2310" width="8" style="42" customWidth="1"/>
    <col min="2311" max="2311" width="17.140625" style="42" customWidth="1"/>
    <col min="2312" max="2312" width="8.42578125" style="42" customWidth="1"/>
    <col min="2313" max="2313" width="8.5703125" style="42" customWidth="1"/>
    <col min="2314" max="2314" width="5" style="42" customWidth="1"/>
    <col min="2315" max="2315" width="9.140625" style="42"/>
    <col min="2316" max="2325" width="7.42578125" style="42" customWidth="1"/>
    <col min="2326" max="2326" width="1.7109375" style="42" customWidth="1"/>
    <col min="2327" max="2327" width="7.42578125" style="42" customWidth="1"/>
    <col min="2328" max="2328" width="56" style="42" customWidth="1"/>
    <col min="2329" max="2560" width="9.140625" style="42"/>
    <col min="2561" max="2561" width="1.5703125" style="42" customWidth="1"/>
    <col min="2562" max="2562" width="53.5703125" style="42" customWidth="1"/>
    <col min="2563" max="2563" width="4.7109375" style="42" customWidth="1"/>
    <col min="2564" max="2564" width="9.140625" style="42"/>
    <col min="2565" max="2565" width="7.85546875" style="42" customWidth="1"/>
    <col min="2566" max="2566" width="8" style="42" customWidth="1"/>
    <col min="2567" max="2567" width="17.140625" style="42" customWidth="1"/>
    <col min="2568" max="2568" width="8.42578125" style="42" customWidth="1"/>
    <col min="2569" max="2569" width="8.5703125" style="42" customWidth="1"/>
    <col min="2570" max="2570" width="5" style="42" customWidth="1"/>
    <col min="2571" max="2571" width="9.140625" style="42"/>
    <col min="2572" max="2581" width="7.42578125" style="42" customWidth="1"/>
    <col min="2582" max="2582" width="1.7109375" style="42" customWidth="1"/>
    <col min="2583" max="2583" width="7.42578125" style="42" customWidth="1"/>
    <col min="2584" max="2584" width="56" style="42" customWidth="1"/>
    <col min="2585" max="2816" width="9.140625" style="42"/>
    <col min="2817" max="2817" width="1.5703125" style="42" customWidth="1"/>
    <col min="2818" max="2818" width="53.5703125" style="42" customWidth="1"/>
    <col min="2819" max="2819" width="4.7109375" style="42" customWidth="1"/>
    <col min="2820" max="2820" width="9.140625" style="42"/>
    <col min="2821" max="2821" width="7.85546875" style="42" customWidth="1"/>
    <col min="2822" max="2822" width="8" style="42" customWidth="1"/>
    <col min="2823" max="2823" width="17.140625" style="42" customWidth="1"/>
    <col min="2824" max="2824" width="8.42578125" style="42" customWidth="1"/>
    <col min="2825" max="2825" width="8.5703125" style="42" customWidth="1"/>
    <col min="2826" max="2826" width="5" style="42" customWidth="1"/>
    <col min="2827" max="2827" width="9.140625" style="42"/>
    <col min="2828" max="2837" width="7.42578125" style="42" customWidth="1"/>
    <col min="2838" max="2838" width="1.7109375" style="42" customWidth="1"/>
    <col min="2839" max="2839" width="7.42578125" style="42" customWidth="1"/>
    <col min="2840" max="2840" width="56" style="42" customWidth="1"/>
    <col min="2841" max="3072" width="9.140625" style="42"/>
    <col min="3073" max="3073" width="1.5703125" style="42" customWidth="1"/>
    <col min="3074" max="3074" width="53.5703125" style="42" customWidth="1"/>
    <col min="3075" max="3075" width="4.7109375" style="42" customWidth="1"/>
    <col min="3076" max="3076" width="9.140625" style="42"/>
    <col min="3077" max="3077" width="7.85546875" style="42" customWidth="1"/>
    <col min="3078" max="3078" width="8" style="42" customWidth="1"/>
    <col min="3079" max="3079" width="17.140625" style="42" customWidth="1"/>
    <col min="3080" max="3080" width="8.42578125" style="42" customWidth="1"/>
    <col min="3081" max="3081" width="8.5703125" style="42" customWidth="1"/>
    <col min="3082" max="3082" width="5" style="42" customWidth="1"/>
    <col min="3083" max="3083" width="9.140625" style="42"/>
    <col min="3084" max="3093" width="7.42578125" style="42" customWidth="1"/>
    <col min="3094" max="3094" width="1.7109375" style="42" customWidth="1"/>
    <col min="3095" max="3095" width="7.42578125" style="42" customWidth="1"/>
    <col min="3096" max="3096" width="56" style="42" customWidth="1"/>
    <col min="3097" max="3328" width="9.140625" style="42"/>
    <col min="3329" max="3329" width="1.5703125" style="42" customWidth="1"/>
    <col min="3330" max="3330" width="53.5703125" style="42" customWidth="1"/>
    <col min="3331" max="3331" width="4.7109375" style="42" customWidth="1"/>
    <col min="3332" max="3332" width="9.140625" style="42"/>
    <col min="3333" max="3333" width="7.85546875" style="42" customWidth="1"/>
    <col min="3334" max="3334" width="8" style="42" customWidth="1"/>
    <col min="3335" max="3335" width="17.140625" style="42" customWidth="1"/>
    <col min="3336" max="3336" width="8.42578125" style="42" customWidth="1"/>
    <col min="3337" max="3337" width="8.5703125" style="42" customWidth="1"/>
    <col min="3338" max="3338" width="5" style="42" customWidth="1"/>
    <col min="3339" max="3339" width="9.140625" style="42"/>
    <col min="3340" max="3349" width="7.42578125" style="42" customWidth="1"/>
    <col min="3350" max="3350" width="1.7109375" style="42" customWidth="1"/>
    <col min="3351" max="3351" width="7.42578125" style="42" customWidth="1"/>
    <col min="3352" max="3352" width="56" style="42" customWidth="1"/>
    <col min="3353" max="3584" width="9.140625" style="42"/>
    <col min="3585" max="3585" width="1.5703125" style="42" customWidth="1"/>
    <col min="3586" max="3586" width="53.5703125" style="42" customWidth="1"/>
    <col min="3587" max="3587" width="4.7109375" style="42" customWidth="1"/>
    <col min="3588" max="3588" width="9.140625" style="42"/>
    <col min="3589" max="3589" width="7.85546875" style="42" customWidth="1"/>
    <col min="3590" max="3590" width="8" style="42" customWidth="1"/>
    <col min="3591" max="3591" width="17.140625" style="42" customWidth="1"/>
    <col min="3592" max="3592" width="8.42578125" style="42" customWidth="1"/>
    <col min="3593" max="3593" width="8.5703125" style="42" customWidth="1"/>
    <col min="3594" max="3594" width="5" style="42" customWidth="1"/>
    <col min="3595" max="3595" width="9.140625" style="42"/>
    <col min="3596" max="3605" width="7.42578125" style="42" customWidth="1"/>
    <col min="3606" max="3606" width="1.7109375" style="42" customWidth="1"/>
    <col min="3607" max="3607" width="7.42578125" style="42" customWidth="1"/>
    <col min="3608" max="3608" width="56" style="42" customWidth="1"/>
    <col min="3609" max="3840" width="9.140625" style="42"/>
    <col min="3841" max="3841" width="1.5703125" style="42" customWidth="1"/>
    <col min="3842" max="3842" width="53.5703125" style="42" customWidth="1"/>
    <col min="3843" max="3843" width="4.7109375" style="42" customWidth="1"/>
    <col min="3844" max="3844" width="9.140625" style="42"/>
    <col min="3845" max="3845" width="7.85546875" style="42" customWidth="1"/>
    <col min="3846" max="3846" width="8" style="42" customWidth="1"/>
    <col min="3847" max="3847" width="17.140625" style="42" customWidth="1"/>
    <col min="3848" max="3848" width="8.42578125" style="42" customWidth="1"/>
    <col min="3849" max="3849" width="8.5703125" style="42" customWidth="1"/>
    <col min="3850" max="3850" width="5" style="42" customWidth="1"/>
    <col min="3851" max="3851" width="9.140625" style="42"/>
    <col min="3852" max="3861" width="7.42578125" style="42" customWidth="1"/>
    <col min="3862" max="3862" width="1.7109375" style="42" customWidth="1"/>
    <col min="3863" max="3863" width="7.42578125" style="42" customWidth="1"/>
    <col min="3864" max="3864" width="56" style="42" customWidth="1"/>
    <col min="3865" max="4096" width="9.140625" style="42"/>
    <col min="4097" max="4097" width="1.5703125" style="42" customWidth="1"/>
    <col min="4098" max="4098" width="53.5703125" style="42" customWidth="1"/>
    <col min="4099" max="4099" width="4.7109375" style="42" customWidth="1"/>
    <col min="4100" max="4100" width="9.140625" style="42"/>
    <col min="4101" max="4101" width="7.85546875" style="42" customWidth="1"/>
    <col min="4102" max="4102" width="8" style="42" customWidth="1"/>
    <col min="4103" max="4103" width="17.140625" style="42" customWidth="1"/>
    <col min="4104" max="4104" width="8.42578125" style="42" customWidth="1"/>
    <col min="4105" max="4105" width="8.5703125" style="42" customWidth="1"/>
    <col min="4106" max="4106" width="5" style="42" customWidth="1"/>
    <col min="4107" max="4107" width="9.140625" style="42"/>
    <col min="4108" max="4117" width="7.42578125" style="42" customWidth="1"/>
    <col min="4118" max="4118" width="1.7109375" style="42" customWidth="1"/>
    <col min="4119" max="4119" width="7.42578125" style="42" customWidth="1"/>
    <col min="4120" max="4120" width="56" style="42" customWidth="1"/>
    <col min="4121" max="4352" width="9.140625" style="42"/>
    <col min="4353" max="4353" width="1.5703125" style="42" customWidth="1"/>
    <col min="4354" max="4354" width="53.5703125" style="42" customWidth="1"/>
    <col min="4355" max="4355" width="4.7109375" style="42" customWidth="1"/>
    <col min="4356" max="4356" width="9.140625" style="42"/>
    <col min="4357" max="4357" width="7.85546875" style="42" customWidth="1"/>
    <col min="4358" max="4358" width="8" style="42" customWidth="1"/>
    <col min="4359" max="4359" width="17.140625" style="42" customWidth="1"/>
    <col min="4360" max="4360" width="8.42578125" style="42" customWidth="1"/>
    <col min="4361" max="4361" width="8.5703125" style="42" customWidth="1"/>
    <col min="4362" max="4362" width="5" style="42" customWidth="1"/>
    <col min="4363" max="4363" width="9.140625" style="42"/>
    <col min="4364" max="4373" width="7.42578125" style="42" customWidth="1"/>
    <col min="4374" max="4374" width="1.7109375" style="42" customWidth="1"/>
    <col min="4375" max="4375" width="7.42578125" style="42" customWidth="1"/>
    <col min="4376" max="4376" width="56" style="42" customWidth="1"/>
    <col min="4377" max="4608" width="9.140625" style="42"/>
    <col min="4609" max="4609" width="1.5703125" style="42" customWidth="1"/>
    <col min="4610" max="4610" width="53.5703125" style="42" customWidth="1"/>
    <col min="4611" max="4611" width="4.7109375" style="42" customWidth="1"/>
    <col min="4612" max="4612" width="9.140625" style="42"/>
    <col min="4613" max="4613" width="7.85546875" style="42" customWidth="1"/>
    <col min="4614" max="4614" width="8" style="42" customWidth="1"/>
    <col min="4615" max="4615" width="17.140625" style="42" customWidth="1"/>
    <col min="4616" max="4616" width="8.42578125" style="42" customWidth="1"/>
    <col min="4617" max="4617" width="8.5703125" style="42" customWidth="1"/>
    <col min="4618" max="4618" width="5" style="42" customWidth="1"/>
    <col min="4619" max="4619" width="9.140625" style="42"/>
    <col min="4620" max="4629" width="7.42578125" style="42" customWidth="1"/>
    <col min="4630" max="4630" width="1.7109375" style="42" customWidth="1"/>
    <col min="4631" max="4631" width="7.42578125" style="42" customWidth="1"/>
    <col min="4632" max="4632" width="56" style="42" customWidth="1"/>
    <col min="4633" max="4864" width="9.140625" style="42"/>
    <col min="4865" max="4865" width="1.5703125" style="42" customWidth="1"/>
    <col min="4866" max="4866" width="53.5703125" style="42" customWidth="1"/>
    <col min="4867" max="4867" width="4.7109375" style="42" customWidth="1"/>
    <col min="4868" max="4868" width="9.140625" style="42"/>
    <col min="4869" max="4869" width="7.85546875" style="42" customWidth="1"/>
    <col min="4870" max="4870" width="8" style="42" customWidth="1"/>
    <col min="4871" max="4871" width="17.140625" style="42" customWidth="1"/>
    <col min="4872" max="4872" width="8.42578125" style="42" customWidth="1"/>
    <col min="4873" max="4873" width="8.5703125" style="42" customWidth="1"/>
    <col min="4874" max="4874" width="5" style="42" customWidth="1"/>
    <col min="4875" max="4875" width="9.140625" style="42"/>
    <col min="4876" max="4885" width="7.42578125" style="42" customWidth="1"/>
    <col min="4886" max="4886" width="1.7109375" style="42" customWidth="1"/>
    <col min="4887" max="4887" width="7.42578125" style="42" customWidth="1"/>
    <col min="4888" max="4888" width="56" style="42" customWidth="1"/>
    <col min="4889" max="5120" width="9.140625" style="42"/>
    <col min="5121" max="5121" width="1.5703125" style="42" customWidth="1"/>
    <col min="5122" max="5122" width="53.5703125" style="42" customWidth="1"/>
    <col min="5123" max="5123" width="4.7109375" style="42" customWidth="1"/>
    <col min="5124" max="5124" width="9.140625" style="42"/>
    <col min="5125" max="5125" width="7.85546875" style="42" customWidth="1"/>
    <col min="5126" max="5126" width="8" style="42" customWidth="1"/>
    <col min="5127" max="5127" width="17.140625" style="42" customWidth="1"/>
    <col min="5128" max="5128" width="8.42578125" style="42" customWidth="1"/>
    <col min="5129" max="5129" width="8.5703125" style="42" customWidth="1"/>
    <col min="5130" max="5130" width="5" style="42" customWidth="1"/>
    <col min="5131" max="5131" width="9.140625" style="42"/>
    <col min="5132" max="5141" width="7.42578125" style="42" customWidth="1"/>
    <col min="5142" max="5142" width="1.7109375" style="42" customWidth="1"/>
    <col min="5143" max="5143" width="7.42578125" style="42" customWidth="1"/>
    <col min="5144" max="5144" width="56" style="42" customWidth="1"/>
    <col min="5145" max="5376" width="9.140625" style="42"/>
    <col min="5377" max="5377" width="1.5703125" style="42" customWidth="1"/>
    <col min="5378" max="5378" width="53.5703125" style="42" customWidth="1"/>
    <col min="5379" max="5379" width="4.7109375" style="42" customWidth="1"/>
    <col min="5380" max="5380" width="9.140625" style="42"/>
    <col min="5381" max="5381" width="7.85546875" style="42" customWidth="1"/>
    <col min="5382" max="5382" width="8" style="42" customWidth="1"/>
    <col min="5383" max="5383" width="17.140625" style="42" customWidth="1"/>
    <col min="5384" max="5384" width="8.42578125" style="42" customWidth="1"/>
    <col min="5385" max="5385" width="8.5703125" style="42" customWidth="1"/>
    <col min="5386" max="5386" width="5" style="42" customWidth="1"/>
    <col min="5387" max="5387" width="9.140625" style="42"/>
    <col min="5388" max="5397" width="7.42578125" style="42" customWidth="1"/>
    <col min="5398" max="5398" width="1.7109375" style="42" customWidth="1"/>
    <col min="5399" max="5399" width="7.42578125" style="42" customWidth="1"/>
    <col min="5400" max="5400" width="56" style="42" customWidth="1"/>
    <col min="5401" max="5632" width="9.140625" style="42"/>
    <col min="5633" max="5633" width="1.5703125" style="42" customWidth="1"/>
    <col min="5634" max="5634" width="53.5703125" style="42" customWidth="1"/>
    <col min="5635" max="5635" width="4.7109375" style="42" customWidth="1"/>
    <col min="5636" max="5636" width="9.140625" style="42"/>
    <col min="5637" max="5637" width="7.85546875" style="42" customWidth="1"/>
    <col min="5638" max="5638" width="8" style="42" customWidth="1"/>
    <col min="5639" max="5639" width="17.140625" style="42" customWidth="1"/>
    <col min="5640" max="5640" width="8.42578125" style="42" customWidth="1"/>
    <col min="5641" max="5641" width="8.5703125" style="42" customWidth="1"/>
    <col min="5642" max="5642" width="5" style="42" customWidth="1"/>
    <col min="5643" max="5643" width="9.140625" style="42"/>
    <col min="5644" max="5653" width="7.42578125" style="42" customWidth="1"/>
    <col min="5654" max="5654" width="1.7109375" style="42" customWidth="1"/>
    <col min="5655" max="5655" width="7.42578125" style="42" customWidth="1"/>
    <col min="5656" max="5656" width="56" style="42" customWidth="1"/>
    <col min="5657" max="5888" width="9.140625" style="42"/>
    <col min="5889" max="5889" width="1.5703125" style="42" customWidth="1"/>
    <col min="5890" max="5890" width="53.5703125" style="42" customWidth="1"/>
    <col min="5891" max="5891" width="4.7109375" style="42" customWidth="1"/>
    <col min="5892" max="5892" width="9.140625" style="42"/>
    <col min="5893" max="5893" width="7.85546875" style="42" customWidth="1"/>
    <col min="5894" max="5894" width="8" style="42" customWidth="1"/>
    <col min="5895" max="5895" width="17.140625" style="42" customWidth="1"/>
    <col min="5896" max="5896" width="8.42578125" style="42" customWidth="1"/>
    <col min="5897" max="5897" width="8.5703125" style="42" customWidth="1"/>
    <col min="5898" max="5898" width="5" style="42" customWidth="1"/>
    <col min="5899" max="5899" width="9.140625" style="42"/>
    <col min="5900" max="5909" width="7.42578125" style="42" customWidth="1"/>
    <col min="5910" max="5910" width="1.7109375" style="42" customWidth="1"/>
    <col min="5911" max="5911" width="7.42578125" style="42" customWidth="1"/>
    <col min="5912" max="5912" width="56" style="42" customWidth="1"/>
    <col min="5913" max="6144" width="9.140625" style="42"/>
    <col min="6145" max="6145" width="1.5703125" style="42" customWidth="1"/>
    <col min="6146" max="6146" width="53.5703125" style="42" customWidth="1"/>
    <col min="6147" max="6147" width="4.7109375" style="42" customWidth="1"/>
    <col min="6148" max="6148" width="9.140625" style="42"/>
    <col min="6149" max="6149" width="7.85546875" style="42" customWidth="1"/>
    <col min="6150" max="6150" width="8" style="42" customWidth="1"/>
    <col min="6151" max="6151" width="17.140625" style="42" customWidth="1"/>
    <col min="6152" max="6152" width="8.42578125" style="42" customWidth="1"/>
    <col min="6153" max="6153" width="8.5703125" style="42" customWidth="1"/>
    <col min="6154" max="6154" width="5" style="42" customWidth="1"/>
    <col min="6155" max="6155" width="9.140625" style="42"/>
    <col min="6156" max="6165" width="7.42578125" style="42" customWidth="1"/>
    <col min="6166" max="6166" width="1.7109375" style="42" customWidth="1"/>
    <col min="6167" max="6167" width="7.42578125" style="42" customWidth="1"/>
    <col min="6168" max="6168" width="56" style="42" customWidth="1"/>
    <col min="6169" max="6400" width="9.140625" style="42"/>
    <col min="6401" max="6401" width="1.5703125" style="42" customWidth="1"/>
    <col min="6402" max="6402" width="53.5703125" style="42" customWidth="1"/>
    <col min="6403" max="6403" width="4.7109375" style="42" customWidth="1"/>
    <col min="6404" max="6404" width="9.140625" style="42"/>
    <col min="6405" max="6405" width="7.85546875" style="42" customWidth="1"/>
    <col min="6406" max="6406" width="8" style="42" customWidth="1"/>
    <col min="6407" max="6407" width="17.140625" style="42" customWidth="1"/>
    <col min="6408" max="6408" width="8.42578125" style="42" customWidth="1"/>
    <col min="6409" max="6409" width="8.5703125" style="42" customWidth="1"/>
    <col min="6410" max="6410" width="5" style="42" customWidth="1"/>
    <col min="6411" max="6411" width="9.140625" style="42"/>
    <col min="6412" max="6421" width="7.42578125" style="42" customWidth="1"/>
    <col min="6422" max="6422" width="1.7109375" style="42" customWidth="1"/>
    <col min="6423" max="6423" width="7.42578125" style="42" customWidth="1"/>
    <col min="6424" max="6424" width="56" style="42" customWidth="1"/>
    <col min="6425" max="6656" width="9.140625" style="42"/>
    <col min="6657" max="6657" width="1.5703125" style="42" customWidth="1"/>
    <col min="6658" max="6658" width="53.5703125" style="42" customWidth="1"/>
    <col min="6659" max="6659" width="4.7109375" style="42" customWidth="1"/>
    <col min="6660" max="6660" width="9.140625" style="42"/>
    <col min="6661" max="6661" width="7.85546875" style="42" customWidth="1"/>
    <col min="6662" max="6662" width="8" style="42" customWidth="1"/>
    <col min="6663" max="6663" width="17.140625" style="42" customWidth="1"/>
    <col min="6664" max="6664" width="8.42578125" style="42" customWidth="1"/>
    <col min="6665" max="6665" width="8.5703125" style="42" customWidth="1"/>
    <col min="6666" max="6666" width="5" style="42" customWidth="1"/>
    <col min="6667" max="6667" width="9.140625" style="42"/>
    <col min="6668" max="6677" width="7.42578125" style="42" customWidth="1"/>
    <col min="6678" max="6678" width="1.7109375" style="42" customWidth="1"/>
    <col min="6679" max="6679" width="7.42578125" style="42" customWidth="1"/>
    <col min="6680" max="6680" width="56" style="42" customWidth="1"/>
    <col min="6681" max="6912" width="9.140625" style="42"/>
    <col min="6913" max="6913" width="1.5703125" style="42" customWidth="1"/>
    <col min="6914" max="6914" width="53.5703125" style="42" customWidth="1"/>
    <col min="6915" max="6915" width="4.7109375" style="42" customWidth="1"/>
    <col min="6916" max="6916" width="9.140625" style="42"/>
    <col min="6917" max="6917" width="7.85546875" style="42" customWidth="1"/>
    <col min="6918" max="6918" width="8" style="42" customWidth="1"/>
    <col min="6919" max="6919" width="17.140625" style="42" customWidth="1"/>
    <col min="6920" max="6920" width="8.42578125" style="42" customWidth="1"/>
    <col min="6921" max="6921" width="8.5703125" style="42" customWidth="1"/>
    <col min="6922" max="6922" width="5" style="42" customWidth="1"/>
    <col min="6923" max="6923" width="9.140625" style="42"/>
    <col min="6924" max="6933" width="7.42578125" style="42" customWidth="1"/>
    <col min="6934" max="6934" width="1.7109375" style="42" customWidth="1"/>
    <col min="6935" max="6935" width="7.42578125" style="42" customWidth="1"/>
    <col min="6936" max="6936" width="56" style="42" customWidth="1"/>
    <col min="6937" max="7168" width="9.140625" style="42"/>
    <col min="7169" max="7169" width="1.5703125" style="42" customWidth="1"/>
    <col min="7170" max="7170" width="53.5703125" style="42" customWidth="1"/>
    <col min="7171" max="7171" width="4.7109375" style="42" customWidth="1"/>
    <col min="7172" max="7172" width="9.140625" style="42"/>
    <col min="7173" max="7173" width="7.85546875" style="42" customWidth="1"/>
    <col min="7174" max="7174" width="8" style="42" customWidth="1"/>
    <col min="7175" max="7175" width="17.140625" style="42" customWidth="1"/>
    <col min="7176" max="7176" width="8.42578125" style="42" customWidth="1"/>
    <col min="7177" max="7177" width="8.5703125" style="42" customWidth="1"/>
    <col min="7178" max="7178" width="5" style="42" customWidth="1"/>
    <col min="7179" max="7179" width="9.140625" style="42"/>
    <col min="7180" max="7189" width="7.42578125" style="42" customWidth="1"/>
    <col min="7190" max="7190" width="1.7109375" style="42" customWidth="1"/>
    <col min="7191" max="7191" width="7.42578125" style="42" customWidth="1"/>
    <col min="7192" max="7192" width="56" style="42" customWidth="1"/>
    <col min="7193" max="7424" width="9.140625" style="42"/>
    <col min="7425" max="7425" width="1.5703125" style="42" customWidth="1"/>
    <col min="7426" max="7426" width="53.5703125" style="42" customWidth="1"/>
    <col min="7427" max="7427" width="4.7109375" style="42" customWidth="1"/>
    <col min="7428" max="7428" width="9.140625" style="42"/>
    <col min="7429" max="7429" width="7.85546875" style="42" customWidth="1"/>
    <col min="7430" max="7430" width="8" style="42" customWidth="1"/>
    <col min="7431" max="7431" width="17.140625" style="42" customWidth="1"/>
    <col min="7432" max="7432" width="8.42578125" style="42" customWidth="1"/>
    <col min="7433" max="7433" width="8.5703125" style="42" customWidth="1"/>
    <col min="7434" max="7434" width="5" style="42" customWidth="1"/>
    <col min="7435" max="7435" width="9.140625" style="42"/>
    <col min="7436" max="7445" width="7.42578125" style="42" customWidth="1"/>
    <col min="7446" max="7446" width="1.7109375" style="42" customWidth="1"/>
    <col min="7447" max="7447" width="7.42578125" style="42" customWidth="1"/>
    <col min="7448" max="7448" width="56" style="42" customWidth="1"/>
    <col min="7449" max="7680" width="9.140625" style="42"/>
    <col min="7681" max="7681" width="1.5703125" style="42" customWidth="1"/>
    <col min="7682" max="7682" width="53.5703125" style="42" customWidth="1"/>
    <col min="7683" max="7683" width="4.7109375" style="42" customWidth="1"/>
    <col min="7684" max="7684" width="9.140625" style="42"/>
    <col min="7685" max="7685" width="7.85546875" style="42" customWidth="1"/>
    <col min="7686" max="7686" width="8" style="42" customWidth="1"/>
    <col min="7687" max="7687" width="17.140625" style="42" customWidth="1"/>
    <col min="7688" max="7688" width="8.42578125" style="42" customWidth="1"/>
    <col min="7689" max="7689" width="8.5703125" style="42" customWidth="1"/>
    <col min="7690" max="7690" width="5" style="42" customWidth="1"/>
    <col min="7691" max="7691" width="9.140625" style="42"/>
    <col min="7692" max="7701" width="7.42578125" style="42" customWidth="1"/>
    <col min="7702" max="7702" width="1.7109375" style="42" customWidth="1"/>
    <col min="7703" max="7703" width="7.42578125" style="42" customWidth="1"/>
    <col min="7704" max="7704" width="56" style="42" customWidth="1"/>
    <col min="7705" max="7936" width="9.140625" style="42"/>
    <col min="7937" max="7937" width="1.5703125" style="42" customWidth="1"/>
    <col min="7938" max="7938" width="53.5703125" style="42" customWidth="1"/>
    <col min="7939" max="7939" width="4.7109375" style="42" customWidth="1"/>
    <col min="7940" max="7940" width="9.140625" style="42"/>
    <col min="7941" max="7941" width="7.85546875" style="42" customWidth="1"/>
    <col min="7942" max="7942" width="8" style="42" customWidth="1"/>
    <col min="7943" max="7943" width="17.140625" style="42" customWidth="1"/>
    <col min="7944" max="7944" width="8.42578125" style="42" customWidth="1"/>
    <col min="7945" max="7945" width="8.5703125" style="42" customWidth="1"/>
    <col min="7946" max="7946" width="5" style="42" customWidth="1"/>
    <col min="7947" max="7947" width="9.140625" style="42"/>
    <col min="7948" max="7957" width="7.42578125" style="42" customWidth="1"/>
    <col min="7958" max="7958" width="1.7109375" style="42" customWidth="1"/>
    <col min="7959" max="7959" width="7.42578125" style="42" customWidth="1"/>
    <col min="7960" max="7960" width="56" style="42" customWidth="1"/>
    <col min="7961" max="8192" width="9.140625" style="42"/>
    <col min="8193" max="8193" width="1.5703125" style="42" customWidth="1"/>
    <col min="8194" max="8194" width="53.5703125" style="42" customWidth="1"/>
    <col min="8195" max="8195" width="4.7109375" style="42" customWidth="1"/>
    <col min="8196" max="8196" width="9.140625" style="42"/>
    <col min="8197" max="8197" width="7.85546875" style="42" customWidth="1"/>
    <col min="8198" max="8198" width="8" style="42" customWidth="1"/>
    <col min="8199" max="8199" width="17.140625" style="42" customWidth="1"/>
    <col min="8200" max="8200" width="8.42578125" style="42" customWidth="1"/>
    <col min="8201" max="8201" width="8.5703125" style="42" customWidth="1"/>
    <col min="8202" max="8202" width="5" style="42" customWidth="1"/>
    <col min="8203" max="8203" width="9.140625" style="42"/>
    <col min="8204" max="8213" width="7.42578125" style="42" customWidth="1"/>
    <col min="8214" max="8214" width="1.7109375" style="42" customWidth="1"/>
    <col min="8215" max="8215" width="7.42578125" style="42" customWidth="1"/>
    <col min="8216" max="8216" width="56" style="42" customWidth="1"/>
    <col min="8217" max="8448" width="9.140625" style="42"/>
    <col min="8449" max="8449" width="1.5703125" style="42" customWidth="1"/>
    <col min="8450" max="8450" width="53.5703125" style="42" customWidth="1"/>
    <col min="8451" max="8451" width="4.7109375" style="42" customWidth="1"/>
    <col min="8452" max="8452" width="9.140625" style="42"/>
    <col min="8453" max="8453" width="7.85546875" style="42" customWidth="1"/>
    <col min="8454" max="8454" width="8" style="42" customWidth="1"/>
    <col min="8455" max="8455" width="17.140625" style="42" customWidth="1"/>
    <col min="8456" max="8456" width="8.42578125" style="42" customWidth="1"/>
    <col min="8457" max="8457" width="8.5703125" style="42" customWidth="1"/>
    <col min="8458" max="8458" width="5" style="42" customWidth="1"/>
    <col min="8459" max="8459" width="9.140625" style="42"/>
    <col min="8460" max="8469" width="7.42578125" style="42" customWidth="1"/>
    <col min="8470" max="8470" width="1.7109375" style="42" customWidth="1"/>
    <col min="8471" max="8471" width="7.42578125" style="42" customWidth="1"/>
    <col min="8472" max="8472" width="56" style="42" customWidth="1"/>
    <col min="8473" max="8704" width="9.140625" style="42"/>
    <col min="8705" max="8705" width="1.5703125" style="42" customWidth="1"/>
    <col min="8706" max="8706" width="53.5703125" style="42" customWidth="1"/>
    <col min="8707" max="8707" width="4.7109375" style="42" customWidth="1"/>
    <col min="8708" max="8708" width="9.140625" style="42"/>
    <col min="8709" max="8709" width="7.85546875" style="42" customWidth="1"/>
    <col min="8710" max="8710" width="8" style="42" customWidth="1"/>
    <col min="8711" max="8711" width="17.140625" style="42" customWidth="1"/>
    <col min="8712" max="8712" width="8.42578125" style="42" customWidth="1"/>
    <col min="8713" max="8713" width="8.5703125" style="42" customWidth="1"/>
    <col min="8714" max="8714" width="5" style="42" customWidth="1"/>
    <col min="8715" max="8715" width="9.140625" style="42"/>
    <col min="8716" max="8725" width="7.42578125" style="42" customWidth="1"/>
    <col min="8726" max="8726" width="1.7109375" style="42" customWidth="1"/>
    <col min="8727" max="8727" width="7.42578125" style="42" customWidth="1"/>
    <col min="8728" max="8728" width="56" style="42" customWidth="1"/>
    <col min="8729" max="8960" width="9.140625" style="42"/>
    <col min="8961" max="8961" width="1.5703125" style="42" customWidth="1"/>
    <col min="8962" max="8962" width="53.5703125" style="42" customWidth="1"/>
    <col min="8963" max="8963" width="4.7109375" style="42" customWidth="1"/>
    <col min="8964" max="8964" width="9.140625" style="42"/>
    <col min="8965" max="8965" width="7.85546875" style="42" customWidth="1"/>
    <col min="8966" max="8966" width="8" style="42" customWidth="1"/>
    <col min="8967" max="8967" width="17.140625" style="42" customWidth="1"/>
    <col min="8968" max="8968" width="8.42578125" style="42" customWidth="1"/>
    <col min="8969" max="8969" width="8.5703125" style="42" customWidth="1"/>
    <col min="8970" max="8970" width="5" style="42" customWidth="1"/>
    <col min="8971" max="8971" width="9.140625" style="42"/>
    <col min="8972" max="8981" width="7.42578125" style="42" customWidth="1"/>
    <col min="8982" max="8982" width="1.7109375" style="42" customWidth="1"/>
    <col min="8983" max="8983" width="7.42578125" style="42" customWidth="1"/>
    <col min="8984" max="8984" width="56" style="42" customWidth="1"/>
    <col min="8985" max="9216" width="9.140625" style="42"/>
    <col min="9217" max="9217" width="1.5703125" style="42" customWidth="1"/>
    <col min="9218" max="9218" width="53.5703125" style="42" customWidth="1"/>
    <col min="9219" max="9219" width="4.7109375" style="42" customWidth="1"/>
    <col min="9220" max="9220" width="9.140625" style="42"/>
    <col min="9221" max="9221" width="7.85546875" style="42" customWidth="1"/>
    <col min="9222" max="9222" width="8" style="42" customWidth="1"/>
    <col min="9223" max="9223" width="17.140625" style="42" customWidth="1"/>
    <col min="9224" max="9224" width="8.42578125" style="42" customWidth="1"/>
    <col min="9225" max="9225" width="8.5703125" style="42" customWidth="1"/>
    <col min="9226" max="9226" width="5" style="42" customWidth="1"/>
    <col min="9227" max="9227" width="9.140625" style="42"/>
    <col min="9228" max="9237" width="7.42578125" style="42" customWidth="1"/>
    <col min="9238" max="9238" width="1.7109375" style="42" customWidth="1"/>
    <col min="9239" max="9239" width="7.42578125" style="42" customWidth="1"/>
    <col min="9240" max="9240" width="56" style="42" customWidth="1"/>
    <col min="9241" max="9472" width="9.140625" style="42"/>
    <col min="9473" max="9473" width="1.5703125" style="42" customWidth="1"/>
    <col min="9474" max="9474" width="53.5703125" style="42" customWidth="1"/>
    <col min="9475" max="9475" width="4.7109375" style="42" customWidth="1"/>
    <col min="9476" max="9476" width="9.140625" style="42"/>
    <col min="9477" max="9477" width="7.85546875" style="42" customWidth="1"/>
    <col min="9478" max="9478" width="8" style="42" customWidth="1"/>
    <col min="9479" max="9479" width="17.140625" style="42" customWidth="1"/>
    <col min="9480" max="9480" width="8.42578125" style="42" customWidth="1"/>
    <col min="9481" max="9481" width="8.5703125" style="42" customWidth="1"/>
    <col min="9482" max="9482" width="5" style="42" customWidth="1"/>
    <col min="9483" max="9483" width="9.140625" style="42"/>
    <col min="9484" max="9493" width="7.42578125" style="42" customWidth="1"/>
    <col min="9494" max="9494" width="1.7109375" style="42" customWidth="1"/>
    <col min="9495" max="9495" width="7.42578125" style="42" customWidth="1"/>
    <col min="9496" max="9496" width="56" style="42" customWidth="1"/>
    <col min="9497" max="9728" width="9.140625" style="42"/>
    <col min="9729" max="9729" width="1.5703125" style="42" customWidth="1"/>
    <col min="9730" max="9730" width="53.5703125" style="42" customWidth="1"/>
    <col min="9731" max="9731" width="4.7109375" style="42" customWidth="1"/>
    <col min="9732" max="9732" width="9.140625" style="42"/>
    <col min="9733" max="9733" width="7.85546875" style="42" customWidth="1"/>
    <col min="9734" max="9734" width="8" style="42" customWidth="1"/>
    <col min="9735" max="9735" width="17.140625" style="42" customWidth="1"/>
    <col min="9736" max="9736" width="8.42578125" style="42" customWidth="1"/>
    <col min="9737" max="9737" width="8.5703125" style="42" customWidth="1"/>
    <col min="9738" max="9738" width="5" style="42" customWidth="1"/>
    <col min="9739" max="9739" width="9.140625" style="42"/>
    <col min="9740" max="9749" width="7.42578125" style="42" customWidth="1"/>
    <col min="9750" max="9750" width="1.7109375" style="42" customWidth="1"/>
    <col min="9751" max="9751" width="7.42578125" style="42" customWidth="1"/>
    <col min="9752" max="9752" width="56" style="42" customWidth="1"/>
    <col min="9753" max="9984" width="9.140625" style="42"/>
    <col min="9985" max="9985" width="1.5703125" style="42" customWidth="1"/>
    <col min="9986" max="9986" width="53.5703125" style="42" customWidth="1"/>
    <col min="9987" max="9987" width="4.7109375" style="42" customWidth="1"/>
    <col min="9988" max="9988" width="9.140625" style="42"/>
    <col min="9989" max="9989" width="7.85546875" style="42" customWidth="1"/>
    <col min="9990" max="9990" width="8" style="42" customWidth="1"/>
    <col min="9991" max="9991" width="17.140625" style="42" customWidth="1"/>
    <col min="9992" max="9992" width="8.42578125" style="42" customWidth="1"/>
    <col min="9993" max="9993" width="8.5703125" style="42" customWidth="1"/>
    <col min="9994" max="9994" width="5" style="42" customWidth="1"/>
    <col min="9995" max="9995" width="9.140625" style="42"/>
    <col min="9996" max="10005" width="7.42578125" style="42" customWidth="1"/>
    <col min="10006" max="10006" width="1.7109375" style="42" customWidth="1"/>
    <col min="10007" max="10007" width="7.42578125" style="42" customWidth="1"/>
    <col min="10008" max="10008" width="56" style="42" customWidth="1"/>
    <col min="10009" max="10240" width="9.140625" style="42"/>
    <col min="10241" max="10241" width="1.5703125" style="42" customWidth="1"/>
    <col min="10242" max="10242" width="53.5703125" style="42" customWidth="1"/>
    <col min="10243" max="10243" width="4.7109375" style="42" customWidth="1"/>
    <col min="10244" max="10244" width="9.140625" style="42"/>
    <col min="10245" max="10245" width="7.85546875" style="42" customWidth="1"/>
    <col min="10246" max="10246" width="8" style="42" customWidth="1"/>
    <col min="10247" max="10247" width="17.140625" style="42" customWidth="1"/>
    <col min="10248" max="10248" width="8.42578125" style="42" customWidth="1"/>
    <col min="10249" max="10249" width="8.5703125" style="42" customWidth="1"/>
    <col min="10250" max="10250" width="5" style="42" customWidth="1"/>
    <col min="10251" max="10251" width="9.140625" style="42"/>
    <col min="10252" max="10261" width="7.42578125" style="42" customWidth="1"/>
    <col min="10262" max="10262" width="1.7109375" style="42" customWidth="1"/>
    <col min="10263" max="10263" width="7.42578125" style="42" customWidth="1"/>
    <col min="10264" max="10264" width="56" style="42" customWidth="1"/>
    <col min="10265" max="10496" width="9.140625" style="42"/>
    <col min="10497" max="10497" width="1.5703125" style="42" customWidth="1"/>
    <col min="10498" max="10498" width="53.5703125" style="42" customWidth="1"/>
    <col min="10499" max="10499" width="4.7109375" style="42" customWidth="1"/>
    <col min="10500" max="10500" width="9.140625" style="42"/>
    <col min="10501" max="10501" width="7.85546875" style="42" customWidth="1"/>
    <col min="10502" max="10502" width="8" style="42" customWidth="1"/>
    <col min="10503" max="10503" width="17.140625" style="42" customWidth="1"/>
    <col min="10504" max="10504" width="8.42578125" style="42" customWidth="1"/>
    <col min="10505" max="10505" width="8.5703125" style="42" customWidth="1"/>
    <col min="10506" max="10506" width="5" style="42" customWidth="1"/>
    <col min="10507" max="10507" width="9.140625" style="42"/>
    <col min="10508" max="10517" width="7.42578125" style="42" customWidth="1"/>
    <col min="10518" max="10518" width="1.7109375" style="42" customWidth="1"/>
    <col min="10519" max="10519" width="7.42578125" style="42" customWidth="1"/>
    <col min="10520" max="10520" width="56" style="42" customWidth="1"/>
    <col min="10521" max="10752" width="9.140625" style="42"/>
    <col min="10753" max="10753" width="1.5703125" style="42" customWidth="1"/>
    <col min="10754" max="10754" width="53.5703125" style="42" customWidth="1"/>
    <col min="10755" max="10755" width="4.7109375" style="42" customWidth="1"/>
    <col min="10756" max="10756" width="9.140625" style="42"/>
    <col min="10757" max="10757" width="7.85546875" style="42" customWidth="1"/>
    <col min="10758" max="10758" width="8" style="42" customWidth="1"/>
    <col min="10759" max="10759" width="17.140625" style="42" customWidth="1"/>
    <col min="10760" max="10760" width="8.42578125" style="42" customWidth="1"/>
    <col min="10761" max="10761" width="8.5703125" style="42" customWidth="1"/>
    <col min="10762" max="10762" width="5" style="42" customWidth="1"/>
    <col min="10763" max="10763" width="9.140625" style="42"/>
    <col min="10764" max="10773" width="7.42578125" style="42" customWidth="1"/>
    <col min="10774" max="10774" width="1.7109375" style="42" customWidth="1"/>
    <col min="10775" max="10775" width="7.42578125" style="42" customWidth="1"/>
    <col min="10776" max="10776" width="56" style="42" customWidth="1"/>
    <col min="10777" max="11008" width="9.140625" style="42"/>
    <col min="11009" max="11009" width="1.5703125" style="42" customWidth="1"/>
    <col min="11010" max="11010" width="53.5703125" style="42" customWidth="1"/>
    <col min="11011" max="11011" width="4.7109375" style="42" customWidth="1"/>
    <col min="11012" max="11012" width="9.140625" style="42"/>
    <col min="11013" max="11013" width="7.85546875" style="42" customWidth="1"/>
    <col min="11014" max="11014" width="8" style="42" customWidth="1"/>
    <col min="11015" max="11015" width="17.140625" style="42" customWidth="1"/>
    <col min="11016" max="11016" width="8.42578125" style="42" customWidth="1"/>
    <col min="11017" max="11017" width="8.5703125" style="42" customWidth="1"/>
    <col min="11018" max="11018" width="5" style="42" customWidth="1"/>
    <col min="11019" max="11019" width="9.140625" style="42"/>
    <col min="11020" max="11029" width="7.42578125" style="42" customWidth="1"/>
    <col min="11030" max="11030" width="1.7109375" style="42" customWidth="1"/>
    <col min="11031" max="11031" width="7.42578125" style="42" customWidth="1"/>
    <col min="11032" max="11032" width="56" style="42" customWidth="1"/>
    <col min="11033" max="11264" width="9.140625" style="42"/>
    <col min="11265" max="11265" width="1.5703125" style="42" customWidth="1"/>
    <col min="11266" max="11266" width="53.5703125" style="42" customWidth="1"/>
    <col min="11267" max="11267" width="4.7109375" style="42" customWidth="1"/>
    <col min="11268" max="11268" width="9.140625" style="42"/>
    <col min="11269" max="11269" width="7.85546875" style="42" customWidth="1"/>
    <col min="11270" max="11270" width="8" style="42" customWidth="1"/>
    <col min="11271" max="11271" width="17.140625" style="42" customWidth="1"/>
    <col min="11272" max="11272" width="8.42578125" style="42" customWidth="1"/>
    <col min="11273" max="11273" width="8.5703125" style="42" customWidth="1"/>
    <col min="11274" max="11274" width="5" style="42" customWidth="1"/>
    <col min="11275" max="11275" width="9.140625" style="42"/>
    <col min="11276" max="11285" width="7.42578125" style="42" customWidth="1"/>
    <col min="11286" max="11286" width="1.7109375" style="42" customWidth="1"/>
    <col min="11287" max="11287" width="7.42578125" style="42" customWidth="1"/>
    <col min="11288" max="11288" width="56" style="42" customWidth="1"/>
    <col min="11289" max="11520" width="9.140625" style="42"/>
    <col min="11521" max="11521" width="1.5703125" style="42" customWidth="1"/>
    <col min="11522" max="11522" width="53.5703125" style="42" customWidth="1"/>
    <col min="11523" max="11523" width="4.7109375" style="42" customWidth="1"/>
    <col min="11524" max="11524" width="9.140625" style="42"/>
    <col min="11525" max="11525" width="7.85546875" style="42" customWidth="1"/>
    <col min="11526" max="11526" width="8" style="42" customWidth="1"/>
    <col min="11527" max="11527" width="17.140625" style="42" customWidth="1"/>
    <col min="11528" max="11528" width="8.42578125" style="42" customWidth="1"/>
    <col min="11529" max="11529" width="8.5703125" style="42" customWidth="1"/>
    <col min="11530" max="11530" width="5" style="42" customWidth="1"/>
    <col min="11531" max="11531" width="9.140625" style="42"/>
    <col min="11532" max="11541" width="7.42578125" style="42" customWidth="1"/>
    <col min="11542" max="11542" width="1.7109375" style="42" customWidth="1"/>
    <col min="11543" max="11543" width="7.42578125" style="42" customWidth="1"/>
    <col min="11544" max="11544" width="56" style="42" customWidth="1"/>
    <col min="11545" max="11776" width="9.140625" style="42"/>
    <col min="11777" max="11777" width="1.5703125" style="42" customWidth="1"/>
    <col min="11778" max="11778" width="53.5703125" style="42" customWidth="1"/>
    <col min="11779" max="11779" width="4.7109375" style="42" customWidth="1"/>
    <col min="11780" max="11780" width="9.140625" style="42"/>
    <col min="11781" max="11781" width="7.85546875" style="42" customWidth="1"/>
    <col min="11782" max="11782" width="8" style="42" customWidth="1"/>
    <col min="11783" max="11783" width="17.140625" style="42" customWidth="1"/>
    <col min="11784" max="11784" width="8.42578125" style="42" customWidth="1"/>
    <col min="11785" max="11785" width="8.5703125" style="42" customWidth="1"/>
    <col min="11786" max="11786" width="5" style="42" customWidth="1"/>
    <col min="11787" max="11787" width="9.140625" style="42"/>
    <col min="11788" max="11797" width="7.42578125" style="42" customWidth="1"/>
    <col min="11798" max="11798" width="1.7109375" style="42" customWidth="1"/>
    <col min="11799" max="11799" width="7.42578125" style="42" customWidth="1"/>
    <col min="11800" max="11800" width="56" style="42" customWidth="1"/>
    <col min="11801" max="12032" width="9.140625" style="42"/>
    <col min="12033" max="12033" width="1.5703125" style="42" customWidth="1"/>
    <col min="12034" max="12034" width="53.5703125" style="42" customWidth="1"/>
    <col min="12035" max="12035" width="4.7109375" style="42" customWidth="1"/>
    <col min="12036" max="12036" width="9.140625" style="42"/>
    <col min="12037" max="12037" width="7.85546875" style="42" customWidth="1"/>
    <col min="12038" max="12038" width="8" style="42" customWidth="1"/>
    <col min="12039" max="12039" width="17.140625" style="42" customWidth="1"/>
    <col min="12040" max="12040" width="8.42578125" style="42" customWidth="1"/>
    <col min="12041" max="12041" width="8.5703125" style="42" customWidth="1"/>
    <col min="12042" max="12042" width="5" style="42" customWidth="1"/>
    <col min="12043" max="12043" width="9.140625" style="42"/>
    <col min="12044" max="12053" width="7.42578125" style="42" customWidth="1"/>
    <col min="12054" max="12054" width="1.7109375" style="42" customWidth="1"/>
    <col min="12055" max="12055" width="7.42578125" style="42" customWidth="1"/>
    <col min="12056" max="12056" width="56" style="42" customWidth="1"/>
    <col min="12057" max="12288" width="9.140625" style="42"/>
    <col min="12289" max="12289" width="1.5703125" style="42" customWidth="1"/>
    <col min="12290" max="12290" width="53.5703125" style="42" customWidth="1"/>
    <col min="12291" max="12291" width="4.7109375" style="42" customWidth="1"/>
    <col min="12292" max="12292" width="9.140625" style="42"/>
    <col min="12293" max="12293" width="7.85546875" style="42" customWidth="1"/>
    <col min="12294" max="12294" width="8" style="42" customWidth="1"/>
    <col min="12295" max="12295" width="17.140625" style="42" customWidth="1"/>
    <col min="12296" max="12296" width="8.42578125" style="42" customWidth="1"/>
    <col min="12297" max="12297" width="8.5703125" style="42" customWidth="1"/>
    <col min="12298" max="12298" width="5" style="42" customWidth="1"/>
    <col min="12299" max="12299" width="9.140625" style="42"/>
    <col min="12300" max="12309" width="7.42578125" style="42" customWidth="1"/>
    <col min="12310" max="12310" width="1.7109375" style="42" customWidth="1"/>
    <col min="12311" max="12311" width="7.42578125" style="42" customWidth="1"/>
    <col min="12312" max="12312" width="56" style="42" customWidth="1"/>
    <col min="12313" max="12544" width="9.140625" style="42"/>
    <col min="12545" max="12545" width="1.5703125" style="42" customWidth="1"/>
    <col min="12546" max="12546" width="53.5703125" style="42" customWidth="1"/>
    <col min="12547" max="12547" width="4.7109375" style="42" customWidth="1"/>
    <col min="12548" max="12548" width="9.140625" style="42"/>
    <col min="12549" max="12549" width="7.85546875" style="42" customWidth="1"/>
    <col min="12550" max="12550" width="8" style="42" customWidth="1"/>
    <col min="12551" max="12551" width="17.140625" style="42" customWidth="1"/>
    <col min="12552" max="12552" width="8.42578125" style="42" customWidth="1"/>
    <col min="12553" max="12553" width="8.5703125" style="42" customWidth="1"/>
    <col min="12554" max="12554" width="5" style="42" customWidth="1"/>
    <col min="12555" max="12555" width="9.140625" style="42"/>
    <col min="12556" max="12565" width="7.42578125" style="42" customWidth="1"/>
    <col min="12566" max="12566" width="1.7109375" style="42" customWidth="1"/>
    <col min="12567" max="12567" width="7.42578125" style="42" customWidth="1"/>
    <col min="12568" max="12568" width="56" style="42" customWidth="1"/>
    <col min="12569" max="12800" width="9.140625" style="42"/>
    <col min="12801" max="12801" width="1.5703125" style="42" customWidth="1"/>
    <col min="12802" max="12802" width="53.5703125" style="42" customWidth="1"/>
    <col min="12803" max="12803" width="4.7109375" style="42" customWidth="1"/>
    <col min="12804" max="12804" width="9.140625" style="42"/>
    <col min="12805" max="12805" width="7.85546875" style="42" customWidth="1"/>
    <col min="12806" max="12806" width="8" style="42" customWidth="1"/>
    <col min="12807" max="12807" width="17.140625" style="42" customWidth="1"/>
    <col min="12808" max="12808" width="8.42578125" style="42" customWidth="1"/>
    <col min="12809" max="12809" width="8.5703125" style="42" customWidth="1"/>
    <col min="12810" max="12810" width="5" style="42" customWidth="1"/>
    <col min="12811" max="12811" width="9.140625" style="42"/>
    <col min="12812" max="12821" width="7.42578125" style="42" customWidth="1"/>
    <col min="12822" max="12822" width="1.7109375" style="42" customWidth="1"/>
    <col min="12823" max="12823" width="7.42578125" style="42" customWidth="1"/>
    <col min="12824" max="12824" width="56" style="42" customWidth="1"/>
    <col min="12825" max="13056" width="9.140625" style="42"/>
    <col min="13057" max="13057" width="1.5703125" style="42" customWidth="1"/>
    <col min="13058" max="13058" width="53.5703125" style="42" customWidth="1"/>
    <col min="13059" max="13059" width="4.7109375" style="42" customWidth="1"/>
    <col min="13060" max="13060" width="9.140625" style="42"/>
    <col min="13061" max="13061" width="7.85546875" style="42" customWidth="1"/>
    <col min="13062" max="13062" width="8" style="42" customWidth="1"/>
    <col min="13063" max="13063" width="17.140625" style="42" customWidth="1"/>
    <col min="13064" max="13064" width="8.42578125" style="42" customWidth="1"/>
    <col min="13065" max="13065" width="8.5703125" style="42" customWidth="1"/>
    <col min="13066" max="13066" width="5" style="42" customWidth="1"/>
    <col min="13067" max="13067" width="9.140625" style="42"/>
    <col min="13068" max="13077" width="7.42578125" style="42" customWidth="1"/>
    <col min="13078" max="13078" width="1.7109375" style="42" customWidth="1"/>
    <col min="13079" max="13079" width="7.42578125" style="42" customWidth="1"/>
    <col min="13080" max="13080" width="56" style="42" customWidth="1"/>
    <col min="13081" max="13312" width="9.140625" style="42"/>
    <col min="13313" max="13313" width="1.5703125" style="42" customWidth="1"/>
    <col min="13314" max="13314" width="53.5703125" style="42" customWidth="1"/>
    <col min="13315" max="13315" width="4.7109375" style="42" customWidth="1"/>
    <col min="13316" max="13316" width="9.140625" style="42"/>
    <col min="13317" max="13317" width="7.85546875" style="42" customWidth="1"/>
    <col min="13318" max="13318" width="8" style="42" customWidth="1"/>
    <col min="13319" max="13319" width="17.140625" style="42" customWidth="1"/>
    <col min="13320" max="13320" width="8.42578125" style="42" customWidth="1"/>
    <col min="13321" max="13321" width="8.5703125" style="42" customWidth="1"/>
    <col min="13322" max="13322" width="5" style="42" customWidth="1"/>
    <col min="13323" max="13323" width="9.140625" style="42"/>
    <col min="13324" max="13333" width="7.42578125" style="42" customWidth="1"/>
    <col min="13334" max="13334" width="1.7109375" style="42" customWidth="1"/>
    <col min="13335" max="13335" width="7.42578125" style="42" customWidth="1"/>
    <col min="13336" max="13336" width="56" style="42" customWidth="1"/>
    <col min="13337" max="13568" width="9.140625" style="42"/>
    <col min="13569" max="13569" width="1.5703125" style="42" customWidth="1"/>
    <col min="13570" max="13570" width="53.5703125" style="42" customWidth="1"/>
    <col min="13571" max="13571" width="4.7109375" style="42" customWidth="1"/>
    <col min="13572" max="13572" width="9.140625" style="42"/>
    <col min="13573" max="13573" width="7.85546875" style="42" customWidth="1"/>
    <col min="13574" max="13574" width="8" style="42" customWidth="1"/>
    <col min="13575" max="13575" width="17.140625" style="42" customWidth="1"/>
    <col min="13576" max="13576" width="8.42578125" style="42" customWidth="1"/>
    <col min="13577" max="13577" width="8.5703125" style="42" customWidth="1"/>
    <col min="13578" max="13578" width="5" style="42" customWidth="1"/>
    <col min="13579" max="13579" width="9.140625" style="42"/>
    <col min="13580" max="13589" width="7.42578125" style="42" customWidth="1"/>
    <col min="13590" max="13590" width="1.7109375" style="42" customWidth="1"/>
    <col min="13591" max="13591" width="7.42578125" style="42" customWidth="1"/>
    <col min="13592" max="13592" width="56" style="42" customWidth="1"/>
    <col min="13593" max="13824" width="9.140625" style="42"/>
    <col min="13825" max="13825" width="1.5703125" style="42" customWidth="1"/>
    <col min="13826" max="13826" width="53.5703125" style="42" customWidth="1"/>
    <col min="13827" max="13827" width="4.7109375" style="42" customWidth="1"/>
    <col min="13828" max="13828" width="9.140625" style="42"/>
    <col min="13829" max="13829" width="7.85546875" style="42" customWidth="1"/>
    <col min="13830" max="13830" width="8" style="42" customWidth="1"/>
    <col min="13831" max="13831" width="17.140625" style="42" customWidth="1"/>
    <col min="13832" max="13832" width="8.42578125" style="42" customWidth="1"/>
    <col min="13833" max="13833" width="8.5703125" style="42" customWidth="1"/>
    <col min="13834" max="13834" width="5" style="42" customWidth="1"/>
    <col min="13835" max="13835" width="9.140625" style="42"/>
    <col min="13836" max="13845" width="7.42578125" style="42" customWidth="1"/>
    <col min="13846" max="13846" width="1.7109375" style="42" customWidth="1"/>
    <col min="13847" max="13847" width="7.42578125" style="42" customWidth="1"/>
    <col min="13848" max="13848" width="56" style="42" customWidth="1"/>
    <col min="13849" max="14080" width="9.140625" style="42"/>
    <col min="14081" max="14081" width="1.5703125" style="42" customWidth="1"/>
    <col min="14082" max="14082" width="53.5703125" style="42" customWidth="1"/>
    <col min="14083" max="14083" width="4.7109375" style="42" customWidth="1"/>
    <col min="14084" max="14084" width="9.140625" style="42"/>
    <col min="14085" max="14085" width="7.85546875" style="42" customWidth="1"/>
    <col min="14086" max="14086" width="8" style="42" customWidth="1"/>
    <col min="14087" max="14087" width="17.140625" style="42" customWidth="1"/>
    <col min="14088" max="14088" width="8.42578125" style="42" customWidth="1"/>
    <col min="14089" max="14089" width="8.5703125" style="42" customWidth="1"/>
    <col min="14090" max="14090" width="5" style="42" customWidth="1"/>
    <col min="14091" max="14091" width="9.140625" style="42"/>
    <col min="14092" max="14101" width="7.42578125" style="42" customWidth="1"/>
    <col min="14102" max="14102" width="1.7109375" style="42" customWidth="1"/>
    <col min="14103" max="14103" width="7.42578125" style="42" customWidth="1"/>
    <col min="14104" max="14104" width="56" style="42" customWidth="1"/>
    <col min="14105" max="14336" width="9.140625" style="42"/>
    <col min="14337" max="14337" width="1.5703125" style="42" customWidth="1"/>
    <col min="14338" max="14338" width="53.5703125" style="42" customWidth="1"/>
    <col min="14339" max="14339" width="4.7109375" style="42" customWidth="1"/>
    <col min="14340" max="14340" width="9.140625" style="42"/>
    <col min="14341" max="14341" width="7.85546875" style="42" customWidth="1"/>
    <col min="14342" max="14342" width="8" style="42" customWidth="1"/>
    <col min="14343" max="14343" width="17.140625" style="42" customWidth="1"/>
    <col min="14344" max="14344" width="8.42578125" style="42" customWidth="1"/>
    <col min="14345" max="14345" width="8.5703125" style="42" customWidth="1"/>
    <col min="14346" max="14346" width="5" style="42" customWidth="1"/>
    <col min="14347" max="14347" width="9.140625" style="42"/>
    <col min="14348" max="14357" width="7.42578125" style="42" customWidth="1"/>
    <col min="14358" max="14358" width="1.7109375" style="42" customWidth="1"/>
    <col min="14359" max="14359" width="7.42578125" style="42" customWidth="1"/>
    <col min="14360" max="14360" width="56" style="42" customWidth="1"/>
    <col min="14361" max="14592" width="9.140625" style="42"/>
    <col min="14593" max="14593" width="1.5703125" style="42" customWidth="1"/>
    <col min="14594" max="14594" width="53.5703125" style="42" customWidth="1"/>
    <col min="14595" max="14595" width="4.7109375" style="42" customWidth="1"/>
    <col min="14596" max="14596" width="9.140625" style="42"/>
    <col min="14597" max="14597" width="7.85546875" style="42" customWidth="1"/>
    <col min="14598" max="14598" width="8" style="42" customWidth="1"/>
    <col min="14599" max="14599" width="17.140625" style="42" customWidth="1"/>
    <col min="14600" max="14600" width="8.42578125" style="42" customWidth="1"/>
    <col min="14601" max="14601" width="8.5703125" style="42" customWidth="1"/>
    <col min="14602" max="14602" width="5" style="42" customWidth="1"/>
    <col min="14603" max="14603" width="9.140625" style="42"/>
    <col min="14604" max="14613" width="7.42578125" style="42" customWidth="1"/>
    <col min="14614" max="14614" width="1.7109375" style="42" customWidth="1"/>
    <col min="14615" max="14615" width="7.42578125" style="42" customWidth="1"/>
    <col min="14616" max="14616" width="56" style="42" customWidth="1"/>
    <col min="14617" max="14848" width="9.140625" style="42"/>
    <col min="14849" max="14849" width="1.5703125" style="42" customWidth="1"/>
    <col min="14850" max="14850" width="53.5703125" style="42" customWidth="1"/>
    <col min="14851" max="14851" width="4.7109375" style="42" customWidth="1"/>
    <col min="14852" max="14852" width="9.140625" style="42"/>
    <col min="14853" max="14853" width="7.85546875" style="42" customWidth="1"/>
    <col min="14854" max="14854" width="8" style="42" customWidth="1"/>
    <col min="14855" max="14855" width="17.140625" style="42" customWidth="1"/>
    <col min="14856" max="14856" width="8.42578125" style="42" customWidth="1"/>
    <col min="14857" max="14857" width="8.5703125" style="42" customWidth="1"/>
    <col min="14858" max="14858" width="5" style="42" customWidth="1"/>
    <col min="14859" max="14859" width="9.140625" style="42"/>
    <col min="14860" max="14869" width="7.42578125" style="42" customWidth="1"/>
    <col min="14870" max="14870" width="1.7109375" style="42" customWidth="1"/>
    <col min="14871" max="14871" width="7.42578125" style="42" customWidth="1"/>
    <col min="14872" max="14872" width="56" style="42" customWidth="1"/>
    <col min="14873" max="15104" width="9.140625" style="42"/>
    <col min="15105" max="15105" width="1.5703125" style="42" customWidth="1"/>
    <col min="15106" max="15106" width="53.5703125" style="42" customWidth="1"/>
    <col min="15107" max="15107" width="4.7109375" style="42" customWidth="1"/>
    <col min="15108" max="15108" width="9.140625" style="42"/>
    <col min="15109" max="15109" width="7.85546875" style="42" customWidth="1"/>
    <col min="15110" max="15110" width="8" style="42" customWidth="1"/>
    <col min="15111" max="15111" width="17.140625" style="42" customWidth="1"/>
    <col min="15112" max="15112" width="8.42578125" style="42" customWidth="1"/>
    <col min="15113" max="15113" width="8.5703125" style="42" customWidth="1"/>
    <col min="15114" max="15114" width="5" style="42" customWidth="1"/>
    <col min="15115" max="15115" width="9.140625" style="42"/>
    <col min="15116" max="15125" width="7.42578125" style="42" customWidth="1"/>
    <col min="15126" max="15126" width="1.7109375" style="42" customWidth="1"/>
    <col min="15127" max="15127" width="7.42578125" style="42" customWidth="1"/>
    <col min="15128" max="15128" width="56" style="42" customWidth="1"/>
    <col min="15129" max="15360" width="9.140625" style="42"/>
    <col min="15361" max="15361" width="1.5703125" style="42" customWidth="1"/>
    <col min="15362" max="15362" width="53.5703125" style="42" customWidth="1"/>
    <col min="15363" max="15363" width="4.7109375" style="42" customWidth="1"/>
    <col min="15364" max="15364" width="9.140625" style="42"/>
    <col min="15365" max="15365" width="7.85546875" style="42" customWidth="1"/>
    <col min="15366" max="15366" width="8" style="42" customWidth="1"/>
    <col min="15367" max="15367" width="17.140625" style="42" customWidth="1"/>
    <col min="15368" max="15368" width="8.42578125" style="42" customWidth="1"/>
    <col min="15369" max="15369" width="8.5703125" style="42" customWidth="1"/>
    <col min="15370" max="15370" width="5" style="42" customWidth="1"/>
    <col min="15371" max="15371" width="9.140625" style="42"/>
    <col min="15372" max="15381" width="7.42578125" style="42" customWidth="1"/>
    <col min="15382" max="15382" width="1.7109375" style="42" customWidth="1"/>
    <col min="15383" max="15383" width="7.42578125" style="42" customWidth="1"/>
    <col min="15384" max="15384" width="56" style="42" customWidth="1"/>
    <col min="15385" max="15616" width="9.140625" style="42"/>
    <col min="15617" max="15617" width="1.5703125" style="42" customWidth="1"/>
    <col min="15618" max="15618" width="53.5703125" style="42" customWidth="1"/>
    <col min="15619" max="15619" width="4.7109375" style="42" customWidth="1"/>
    <col min="15620" max="15620" width="9.140625" style="42"/>
    <col min="15621" max="15621" width="7.85546875" style="42" customWidth="1"/>
    <col min="15622" max="15622" width="8" style="42" customWidth="1"/>
    <col min="15623" max="15623" width="17.140625" style="42" customWidth="1"/>
    <col min="15624" max="15624" width="8.42578125" style="42" customWidth="1"/>
    <col min="15625" max="15625" width="8.5703125" style="42" customWidth="1"/>
    <col min="15626" max="15626" width="5" style="42" customWidth="1"/>
    <col min="15627" max="15627" width="9.140625" style="42"/>
    <col min="15628" max="15637" width="7.42578125" style="42" customWidth="1"/>
    <col min="15638" max="15638" width="1.7109375" style="42" customWidth="1"/>
    <col min="15639" max="15639" width="7.42578125" style="42" customWidth="1"/>
    <col min="15640" max="15640" width="56" style="42" customWidth="1"/>
    <col min="15641" max="15872" width="9.140625" style="42"/>
    <col min="15873" max="15873" width="1.5703125" style="42" customWidth="1"/>
    <col min="15874" max="15874" width="53.5703125" style="42" customWidth="1"/>
    <col min="15875" max="15875" width="4.7109375" style="42" customWidth="1"/>
    <col min="15876" max="15876" width="9.140625" style="42"/>
    <col min="15877" max="15877" width="7.85546875" style="42" customWidth="1"/>
    <col min="15878" max="15878" width="8" style="42" customWidth="1"/>
    <col min="15879" max="15879" width="17.140625" style="42" customWidth="1"/>
    <col min="15880" max="15880" width="8.42578125" style="42" customWidth="1"/>
    <col min="15881" max="15881" width="8.5703125" style="42" customWidth="1"/>
    <col min="15882" max="15882" width="5" style="42" customWidth="1"/>
    <col min="15883" max="15883" width="9.140625" style="42"/>
    <col min="15884" max="15893" width="7.42578125" style="42" customWidth="1"/>
    <col min="15894" max="15894" width="1.7109375" style="42" customWidth="1"/>
    <col min="15895" max="15895" width="7.42578125" style="42" customWidth="1"/>
    <col min="15896" max="15896" width="56" style="42" customWidth="1"/>
    <col min="15897" max="16128" width="9.140625" style="42"/>
    <col min="16129" max="16129" width="1.5703125" style="42" customWidth="1"/>
    <col min="16130" max="16130" width="53.5703125" style="42" customWidth="1"/>
    <col min="16131" max="16131" width="4.7109375" style="42" customWidth="1"/>
    <col min="16132" max="16132" width="9.140625" style="42"/>
    <col min="16133" max="16133" width="7.85546875" style="42" customWidth="1"/>
    <col min="16134" max="16134" width="8" style="42" customWidth="1"/>
    <col min="16135" max="16135" width="17.140625" style="42" customWidth="1"/>
    <col min="16136" max="16136" width="8.42578125" style="42" customWidth="1"/>
    <col min="16137" max="16137" width="8.5703125" style="42" customWidth="1"/>
    <col min="16138" max="16138" width="5" style="42" customWidth="1"/>
    <col min="16139" max="16139" width="9.140625" style="42"/>
    <col min="16140" max="16149" width="7.42578125" style="42" customWidth="1"/>
    <col min="16150" max="16150" width="1.7109375" style="42" customWidth="1"/>
    <col min="16151" max="16151" width="7.42578125" style="42" customWidth="1"/>
    <col min="16152" max="16152" width="56" style="42" customWidth="1"/>
    <col min="16153" max="16384" width="9.140625" style="42"/>
  </cols>
  <sheetData>
    <row r="2" spans="1:24" ht="15.75" x14ac:dyDescent="0.25">
      <c r="A2" s="4"/>
      <c r="B2" s="331" t="s">
        <v>219</v>
      </c>
      <c r="C2" s="331"/>
      <c r="D2" s="331"/>
      <c r="E2" s="331"/>
      <c r="F2" s="331"/>
      <c r="G2" s="331"/>
      <c r="H2" s="331"/>
      <c r="I2" s="331"/>
      <c r="J2" s="388" t="s">
        <v>220</v>
      </c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71"/>
      <c r="W2" s="71"/>
      <c r="X2" s="71"/>
    </row>
    <row r="3" spans="1:24" ht="15.75" x14ac:dyDescent="0.25">
      <c r="A3" s="4"/>
      <c r="B3" s="333" t="s">
        <v>221</v>
      </c>
      <c r="C3" s="333"/>
      <c r="D3" s="333"/>
      <c r="E3" s="333"/>
      <c r="F3" s="333"/>
      <c r="G3" s="333"/>
      <c r="H3" s="333"/>
      <c r="I3" s="333"/>
      <c r="J3" s="333" t="s">
        <v>221</v>
      </c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72"/>
      <c r="W3" s="72"/>
      <c r="X3" s="72"/>
    </row>
    <row r="4" spans="1:24" ht="15.75" x14ac:dyDescent="0.25">
      <c r="A4" s="4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43"/>
      <c r="W4" s="43"/>
      <c r="X4" s="43"/>
    </row>
    <row r="5" spans="1:24" x14ac:dyDescent="0.25">
      <c r="A5" s="4"/>
      <c r="B5" s="380" t="s">
        <v>222</v>
      </c>
      <c r="C5" s="385" t="s">
        <v>31</v>
      </c>
      <c r="D5" s="385" t="s">
        <v>46</v>
      </c>
      <c r="E5" s="390" t="s">
        <v>223</v>
      </c>
      <c r="F5" s="391"/>
      <c r="G5" s="391"/>
      <c r="H5" s="391"/>
      <c r="I5" s="392" t="s">
        <v>224</v>
      </c>
      <c r="J5" s="392" t="s">
        <v>31</v>
      </c>
      <c r="K5" s="392" t="s">
        <v>46</v>
      </c>
      <c r="L5" s="392" t="s">
        <v>225</v>
      </c>
      <c r="M5" s="395"/>
      <c r="N5" s="395"/>
      <c r="O5" s="395"/>
      <c r="P5" s="395"/>
      <c r="Q5" s="395"/>
      <c r="R5" s="395"/>
      <c r="S5" s="395"/>
      <c r="T5" s="395"/>
      <c r="U5" s="396"/>
      <c r="V5" s="74"/>
      <c r="W5" s="74"/>
      <c r="X5" s="74"/>
    </row>
    <row r="6" spans="1:24" x14ac:dyDescent="0.25">
      <c r="A6" s="4"/>
      <c r="B6" s="389"/>
      <c r="C6" s="386"/>
      <c r="D6" s="386"/>
      <c r="E6" s="385" t="s">
        <v>226</v>
      </c>
      <c r="F6" s="385" t="s">
        <v>227</v>
      </c>
      <c r="G6" s="385" t="s">
        <v>228</v>
      </c>
      <c r="H6" s="385" t="s">
        <v>227</v>
      </c>
      <c r="I6" s="393"/>
      <c r="J6" s="393"/>
      <c r="K6" s="393"/>
      <c r="L6" s="393"/>
      <c r="M6" s="397"/>
      <c r="N6" s="397"/>
      <c r="O6" s="397"/>
      <c r="P6" s="397"/>
      <c r="Q6" s="397"/>
      <c r="R6" s="397"/>
      <c r="S6" s="397"/>
      <c r="T6" s="397"/>
      <c r="U6" s="398"/>
      <c r="V6" s="74"/>
      <c r="W6" s="74"/>
      <c r="X6" s="74"/>
    </row>
    <row r="7" spans="1:24" x14ac:dyDescent="0.25">
      <c r="A7" s="4"/>
      <c r="B7" s="389"/>
      <c r="C7" s="386"/>
      <c r="D7" s="386"/>
      <c r="E7" s="386"/>
      <c r="F7" s="386"/>
      <c r="G7" s="386"/>
      <c r="H7" s="386"/>
      <c r="I7" s="393"/>
      <c r="J7" s="393"/>
      <c r="K7" s="393"/>
      <c r="L7" s="394"/>
      <c r="M7" s="399"/>
      <c r="N7" s="399"/>
      <c r="O7" s="399"/>
      <c r="P7" s="399"/>
      <c r="Q7" s="399"/>
      <c r="R7" s="399"/>
      <c r="S7" s="399"/>
      <c r="T7" s="399"/>
      <c r="U7" s="400"/>
      <c r="V7" s="74"/>
      <c r="W7" s="74"/>
      <c r="X7" s="75" t="s">
        <v>627</v>
      </c>
    </row>
    <row r="8" spans="1:24" x14ac:dyDescent="0.25">
      <c r="A8" s="4"/>
      <c r="B8" s="389"/>
      <c r="C8" s="386"/>
      <c r="D8" s="386"/>
      <c r="E8" s="386"/>
      <c r="F8" s="386"/>
      <c r="G8" s="386"/>
      <c r="H8" s="386"/>
      <c r="I8" s="393"/>
      <c r="J8" s="393"/>
      <c r="K8" s="393"/>
      <c r="L8" s="382" t="s">
        <v>229</v>
      </c>
      <c r="M8" s="382" t="s">
        <v>230</v>
      </c>
      <c r="N8" s="382" t="s">
        <v>231</v>
      </c>
      <c r="O8" s="382" t="s">
        <v>232</v>
      </c>
      <c r="P8" s="382" t="s">
        <v>233</v>
      </c>
      <c r="Q8" s="382" t="s">
        <v>234</v>
      </c>
      <c r="R8" s="382" t="s">
        <v>235</v>
      </c>
      <c r="S8" s="382" t="s">
        <v>236</v>
      </c>
      <c r="T8" s="382" t="s">
        <v>237</v>
      </c>
      <c r="U8" s="382" t="s">
        <v>238</v>
      </c>
      <c r="V8" s="74"/>
      <c r="W8" s="74"/>
      <c r="X8" s="74"/>
    </row>
    <row r="9" spans="1:24" x14ac:dyDescent="0.25">
      <c r="A9" s="4"/>
      <c r="B9" s="389"/>
      <c r="C9" s="386"/>
      <c r="D9" s="386"/>
      <c r="E9" s="386"/>
      <c r="F9" s="386"/>
      <c r="G9" s="386"/>
      <c r="H9" s="386"/>
      <c r="I9" s="393"/>
      <c r="J9" s="393"/>
      <c r="K9" s="39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74"/>
      <c r="W9" s="76" t="s">
        <v>627</v>
      </c>
      <c r="X9" s="362" t="s">
        <v>627</v>
      </c>
    </row>
    <row r="10" spans="1:24" ht="58.5" customHeight="1" x14ac:dyDescent="0.25">
      <c r="A10" s="4"/>
      <c r="B10" s="381"/>
      <c r="C10" s="387"/>
      <c r="D10" s="387"/>
      <c r="E10" s="387"/>
      <c r="F10" s="387"/>
      <c r="G10" s="387"/>
      <c r="H10" s="387"/>
      <c r="I10" s="394"/>
      <c r="J10" s="394"/>
      <c r="K10" s="39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74"/>
      <c r="W10" s="26"/>
      <c r="X10" s="362"/>
    </row>
    <row r="11" spans="1:24" x14ac:dyDescent="0.25">
      <c r="A11" s="4"/>
      <c r="B11" s="77" t="s">
        <v>239</v>
      </c>
      <c r="C11" s="57" t="s">
        <v>240</v>
      </c>
      <c r="D11" s="10" t="s">
        <v>241</v>
      </c>
      <c r="E11" s="10" t="s">
        <v>242</v>
      </c>
      <c r="F11" s="10" t="s">
        <v>243</v>
      </c>
      <c r="G11" s="10" t="s">
        <v>244</v>
      </c>
      <c r="H11" s="10" t="s">
        <v>245</v>
      </c>
      <c r="I11" s="78" t="s">
        <v>246</v>
      </c>
      <c r="J11" s="78" t="s">
        <v>240</v>
      </c>
      <c r="K11" s="78" t="s">
        <v>241</v>
      </c>
      <c r="L11" s="79" t="s">
        <v>242</v>
      </c>
      <c r="M11" s="79" t="s">
        <v>243</v>
      </c>
      <c r="N11" s="79" t="s">
        <v>244</v>
      </c>
      <c r="O11" s="79" t="s">
        <v>245</v>
      </c>
      <c r="P11" s="79" t="s">
        <v>246</v>
      </c>
      <c r="Q11" s="79" t="s">
        <v>247</v>
      </c>
      <c r="R11" s="79" t="s">
        <v>248</v>
      </c>
      <c r="S11" s="79" t="s">
        <v>249</v>
      </c>
      <c r="T11" s="79" t="s">
        <v>250</v>
      </c>
      <c r="U11" s="79" t="s">
        <v>251</v>
      </c>
      <c r="V11" s="74"/>
      <c r="W11" s="76" t="s">
        <v>627</v>
      </c>
      <c r="X11" s="18" t="s">
        <v>627</v>
      </c>
    </row>
    <row r="12" spans="1:24" ht="25.5" x14ac:dyDescent="0.25">
      <c r="A12" s="4"/>
      <c r="B12" s="80" t="s">
        <v>252</v>
      </c>
      <c r="C12" s="53" t="s">
        <v>253</v>
      </c>
      <c r="D12" s="58">
        <v>23</v>
      </c>
      <c r="E12" s="58">
        <f t="shared" ref="E12:I12" si="0">E13+E17+E30+E33</f>
        <v>8</v>
      </c>
      <c r="F12" s="58">
        <f t="shared" si="0"/>
        <v>8</v>
      </c>
      <c r="G12" s="58">
        <f t="shared" si="0"/>
        <v>15</v>
      </c>
      <c r="H12" s="58">
        <f t="shared" si="0"/>
        <v>6</v>
      </c>
      <c r="I12" s="81">
        <f t="shared" si="0"/>
        <v>23</v>
      </c>
      <c r="J12" s="82">
        <v>1001</v>
      </c>
      <c r="K12" s="58">
        <v>23</v>
      </c>
      <c r="L12" s="58">
        <v>0</v>
      </c>
      <c r="M12" s="58">
        <f t="shared" ref="M12:U12" si="1">M13+M17+M30+M33</f>
        <v>0</v>
      </c>
      <c r="N12" s="58">
        <f t="shared" si="1"/>
        <v>2</v>
      </c>
      <c r="O12" s="58">
        <f t="shared" si="1"/>
        <v>1</v>
      </c>
      <c r="P12" s="58">
        <f t="shared" si="1"/>
        <v>6</v>
      </c>
      <c r="Q12" s="58">
        <f t="shared" si="1"/>
        <v>6</v>
      </c>
      <c r="R12" s="58">
        <f t="shared" si="1"/>
        <v>5</v>
      </c>
      <c r="S12" s="58">
        <f t="shared" si="1"/>
        <v>3</v>
      </c>
      <c r="T12" s="58">
        <f t="shared" si="1"/>
        <v>0</v>
      </c>
      <c r="U12" s="58">
        <f t="shared" si="1"/>
        <v>0</v>
      </c>
      <c r="V12" s="83"/>
      <c r="W12" s="76" t="s">
        <v>627</v>
      </c>
      <c r="X12" s="315" t="s">
        <v>627</v>
      </c>
    </row>
    <row r="13" spans="1:24" ht="25.5" x14ac:dyDescent="0.25">
      <c r="A13" s="4"/>
      <c r="B13" s="80" t="s">
        <v>254</v>
      </c>
      <c r="C13" s="53" t="s">
        <v>255</v>
      </c>
      <c r="D13" s="58">
        <v>1</v>
      </c>
      <c r="E13" s="59">
        <v>1</v>
      </c>
      <c r="F13" s="59">
        <v>1</v>
      </c>
      <c r="G13" s="59">
        <v>0</v>
      </c>
      <c r="H13" s="59">
        <v>0</v>
      </c>
      <c r="I13" s="84">
        <v>1</v>
      </c>
      <c r="J13" s="85">
        <v>1002</v>
      </c>
      <c r="K13" s="58">
        <v>1</v>
      </c>
      <c r="L13" s="59"/>
      <c r="M13" s="59"/>
      <c r="N13" s="59"/>
      <c r="O13" s="59"/>
      <c r="P13" s="59"/>
      <c r="Q13" s="59"/>
      <c r="R13" s="59">
        <v>1</v>
      </c>
      <c r="S13" s="59"/>
      <c r="T13" s="59"/>
      <c r="U13" s="59"/>
      <c r="V13" s="83"/>
      <c r="X13" s="315"/>
    </row>
    <row r="14" spans="1:24" ht="25.5" x14ac:dyDescent="0.25">
      <c r="A14" s="4"/>
      <c r="B14" s="86" t="s">
        <v>256</v>
      </c>
      <c r="C14" s="53" t="s">
        <v>257</v>
      </c>
      <c r="D14" s="58">
        <v>1</v>
      </c>
      <c r="E14" s="59">
        <v>1</v>
      </c>
      <c r="F14" s="59">
        <v>1</v>
      </c>
      <c r="G14" s="59">
        <v>0</v>
      </c>
      <c r="H14" s="59">
        <v>0</v>
      </c>
      <c r="I14" s="87">
        <v>1</v>
      </c>
      <c r="J14" s="88">
        <v>1003</v>
      </c>
      <c r="K14" s="58">
        <v>1</v>
      </c>
      <c r="L14" s="59"/>
      <c r="M14" s="59"/>
      <c r="N14" s="59"/>
      <c r="O14" s="59"/>
      <c r="P14" s="59"/>
      <c r="Q14" s="59"/>
      <c r="R14" s="59">
        <v>1</v>
      </c>
      <c r="S14" s="59"/>
      <c r="T14" s="59"/>
      <c r="U14" s="59"/>
      <c r="V14" s="83"/>
      <c r="X14" s="315"/>
    </row>
    <row r="15" spans="1:24" x14ac:dyDescent="0.25">
      <c r="A15" s="4"/>
      <c r="B15" s="86" t="s">
        <v>258</v>
      </c>
      <c r="C15" s="10" t="s">
        <v>259</v>
      </c>
      <c r="D15" s="58">
        <f>K15</f>
        <v>0</v>
      </c>
      <c r="E15" s="59"/>
      <c r="F15" s="59"/>
      <c r="G15" s="59"/>
      <c r="H15" s="59"/>
      <c r="I15" s="87"/>
      <c r="J15" s="88">
        <v>1004</v>
      </c>
      <c r="K15" s="58">
        <f t="shared" ref="K15:K32" si="2">SUM(L15:U15)</f>
        <v>0</v>
      </c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83"/>
      <c r="W15" s="26"/>
      <c r="X15" s="315"/>
    </row>
    <row r="16" spans="1:24" x14ac:dyDescent="0.25">
      <c r="A16" s="4"/>
      <c r="B16" s="86" t="s">
        <v>260</v>
      </c>
      <c r="C16" s="10" t="s">
        <v>261</v>
      </c>
      <c r="D16" s="58">
        <f>K16</f>
        <v>0</v>
      </c>
      <c r="E16" s="59"/>
      <c r="F16" s="59"/>
      <c r="G16" s="59"/>
      <c r="H16" s="59"/>
      <c r="I16" s="87"/>
      <c r="J16" s="88">
        <v>1005</v>
      </c>
      <c r="K16" s="58">
        <f t="shared" si="2"/>
        <v>0</v>
      </c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83"/>
      <c r="W16" s="26" t="s">
        <v>627</v>
      </c>
      <c r="X16" s="315" t="s">
        <v>627</v>
      </c>
    </row>
    <row r="17" spans="1:24" ht="25.5" x14ac:dyDescent="0.25">
      <c r="A17" s="4"/>
      <c r="B17" s="86" t="s">
        <v>262</v>
      </c>
      <c r="C17" s="10" t="s">
        <v>263</v>
      </c>
      <c r="D17" s="89">
        <v>13</v>
      </c>
      <c r="E17" s="89">
        <v>7</v>
      </c>
      <c r="F17" s="89">
        <v>7</v>
      </c>
      <c r="G17" s="89">
        <v>6</v>
      </c>
      <c r="H17" s="89">
        <v>6</v>
      </c>
      <c r="I17" s="90">
        <v>13</v>
      </c>
      <c r="J17" s="88">
        <v>1006</v>
      </c>
      <c r="K17" s="58">
        <v>13</v>
      </c>
      <c r="L17" s="89">
        <v>0</v>
      </c>
      <c r="M17" s="89">
        <f t="shared" ref="M17:U17" si="3">M18+M19+M20+M21+M22+M23+M24+M25+M26+M27+M28+M29</f>
        <v>0</v>
      </c>
      <c r="N17" s="89">
        <f t="shared" si="3"/>
        <v>2</v>
      </c>
      <c r="O17" s="89">
        <f t="shared" si="3"/>
        <v>1</v>
      </c>
      <c r="P17" s="89">
        <f t="shared" si="3"/>
        <v>5</v>
      </c>
      <c r="Q17" s="89">
        <f t="shared" si="3"/>
        <v>2</v>
      </c>
      <c r="R17" s="89">
        <f t="shared" si="3"/>
        <v>1</v>
      </c>
      <c r="S17" s="89">
        <f t="shared" si="3"/>
        <v>2</v>
      </c>
      <c r="T17" s="89">
        <f t="shared" si="3"/>
        <v>0</v>
      </c>
      <c r="U17" s="89">
        <f t="shared" si="3"/>
        <v>0</v>
      </c>
      <c r="V17" s="83"/>
      <c r="X17" s="315"/>
    </row>
    <row r="18" spans="1:24" ht="25.5" x14ac:dyDescent="0.25">
      <c r="A18" s="4"/>
      <c r="B18" s="86" t="s">
        <v>264</v>
      </c>
      <c r="C18" s="17" t="s">
        <v>265</v>
      </c>
      <c r="D18" s="58">
        <v>9</v>
      </c>
      <c r="E18" s="59">
        <v>4</v>
      </c>
      <c r="F18" s="59">
        <v>4</v>
      </c>
      <c r="G18" s="59">
        <v>5</v>
      </c>
      <c r="H18" s="59">
        <v>5</v>
      </c>
      <c r="I18" s="87">
        <v>9</v>
      </c>
      <c r="J18" s="88">
        <v>1007</v>
      </c>
      <c r="K18" s="58">
        <v>9</v>
      </c>
      <c r="L18" s="59">
        <v>0</v>
      </c>
      <c r="M18" s="59"/>
      <c r="N18" s="59">
        <v>2</v>
      </c>
      <c r="O18" s="59">
        <v>1</v>
      </c>
      <c r="P18" s="59">
        <v>4</v>
      </c>
      <c r="Q18" s="59">
        <v>0</v>
      </c>
      <c r="R18" s="59">
        <v>1</v>
      </c>
      <c r="S18" s="59">
        <v>1</v>
      </c>
      <c r="T18" s="59"/>
      <c r="U18" s="59"/>
      <c r="V18" s="83"/>
      <c r="W18" s="26" t="s">
        <v>627</v>
      </c>
      <c r="X18" s="315" t="s">
        <v>627</v>
      </c>
    </row>
    <row r="19" spans="1:24" x14ac:dyDescent="0.25">
      <c r="A19" s="4"/>
      <c r="B19" s="86" t="s">
        <v>266</v>
      </c>
      <c r="C19" s="10" t="s">
        <v>267</v>
      </c>
      <c r="D19" s="58">
        <v>1</v>
      </c>
      <c r="E19" s="59">
        <v>1</v>
      </c>
      <c r="F19" s="59">
        <v>1</v>
      </c>
      <c r="G19" s="59"/>
      <c r="H19" s="59"/>
      <c r="I19" s="87">
        <v>1</v>
      </c>
      <c r="J19" s="88">
        <v>1008</v>
      </c>
      <c r="K19" s="58">
        <v>1</v>
      </c>
      <c r="L19" s="59"/>
      <c r="M19" s="59"/>
      <c r="N19" s="59"/>
      <c r="O19" s="59"/>
      <c r="P19" s="59"/>
      <c r="Q19" s="59">
        <v>1</v>
      </c>
      <c r="R19" s="59"/>
      <c r="S19" s="59"/>
      <c r="T19" s="59"/>
      <c r="U19" s="59"/>
      <c r="V19" s="83"/>
      <c r="W19" s="26"/>
      <c r="X19" s="315"/>
    </row>
    <row r="20" spans="1:24" x14ac:dyDescent="0.25">
      <c r="A20" s="4"/>
      <c r="B20" s="86" t="s">
        <v>268</v>
      </c>
      <c r="C20" s="10" t="s">
        <v>269</v>
      </c>
      <c r="D20" s="58">
        <v>1</v>
      </c>
      <c r="E20" s="59"/>
      <c r="F20" s="59"/>
      <c r="G20" s="59">
        <v>1</v>
      </c>
      <c r="H20" s="59">
        <v>1</v>
      </c>
      <c r="I20" s="87">
        <v>1</v>
      </c>
      <c r="J20" s="88">
        <v>1009</v>
      </c>
      <c r="K20" s="58">
        <v>1</v>
      </c>
      <c r="L20" s="59"/>
      <c r="M20" s="59"/>
      <c r="N20" s="59"/>
      <c r="O20" s="59"/>
      <c r="P20" s="59">
        <v>1</v>
      </c>
      <c r="Q20" s="59"/>
      <c r="R20" s="59"/>
      <c r="S20" s="59"/>
      <c r="T20" s="59"/>
      <c r="U20" s="59"/>
      <c r="V20" s="83"/>
      <c r="X20" s="315"/>
    </row>
    <row r="21" spans="1:24" x14ac:dyDescent="0.25">
      <c r="A21" s="4"/>
      <c r="B21" s="86" t="s">
        <v>270</v>
      </c>
      <c r="C21" s="10" t="s">
        <v>271</v>
      </c>
      <c r="D21" s="58">
        <f t="shared" ref="D21:D32" si="4">K21</f>
        <v>0</v>
      </c>
      <c r="E21" s="59">
        <v>0</v>
      </c>
      <c r="F21" s="59">
        <v>0</v>
      </c>
      <c r="G21" s="59"/>
      <c r="H21" s="59"/>
      <c r="I21" s="87"/>
      <c r="J21" s="88">
        <v>1010</v>
      </c>
      <c r="K21" s="58">
        <f t="shared" si="2"/>
        <v>0</v>
      </c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83"/>
      <c r="W21" s="76" t="s">
        <v>627</v>
      </c>
      <c r="X21" s="315" t="s">
        <v>627</v>
      </c>
    </row>
    <row r="22" spans="1:24" x14ac:dyDescent="0.25">
      <c r="A22" s="4"/>
      <c r="B22" s="86" t="s">
        <v>272</v>
      </c>
      <c r="C22" s="10" t="s">
        <v>273</v>
      </c>
      <c r="D22" s="58">
        <v>1</v>
      </c>
      <c r="E22" s="59">
        <v>1</v>
      </c>
      <c r="F22" s="59">
        <v>1</v>
      </c>
      <c r="G22" s="59"/>
      <c r="H22" s="59"/>
      <c r="I22" s="87">
        <v>1</v>
      </c>
      <c r="J22" s="88">
        <v>1011</v>
      </c>
      <c r="K22" s="58">
        <v>1</v>
      </c>
      <c r="L22" s="59"/>
      <c r="M22" s="59"/>
      <c r="N22" s="59"/>
      <c r="O22" s="59"/>
      <c r="P22" s="59"/>
      <c r="Q22" s="59">
        <v>1</v>
      </c>
      <c r="R22" s="59"/>
      <c r="S22" s="59"/>
      <c r="T22" s="59"/>
      <c r="U22" s="59"/>
      <c r="V22" s="83"/>
      <c r="X22" s="315"/>
    </row>
    <row r="23" spans="1:24" x14ac:dyDescent="0.25">
      <c r="A23" s="4"/>
      <c r="B23" s="86" t="s">
        <v>274</v>
      </c>
      <c r="C23" s="10" t="s">
        <v>275</v>
      </c>
      <c r="D23" s="58">
        <f t="shared" si="4"/>
        <v>0</v>
      </c>
      <c r="E23" s="59"/>
      <c r="F23" s="59"/>
      <c r="G23" s="59"/>
      <c r="H23" s="59"/>
      <c r="I23" s="87"/>
      <c r="J23" s="88">
        <v>1012</v>
      </c>
      <c r="K23" s="58">
        <f t="shared" si="2"/>
        <v>0</v>
      </c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83"/>
      <c r="X23" s="315"/>
    </row>
    <row r="24" spans="1:24" x14ac:dyDescent="0.25">
      <c r="A24" s="4"/>
      <c r="B24" s="86" t="s">
        <v>276</v>
      </c>
      <c r="C24" s="10" t="s">
        <v>277</v>
      </c>
      <c r="D24" s="58">
        <v>1</v>
      </c>
      <c r="E24" s="59">
        <v>1</v>
      </c>
      <c r="F24" s="59">
        <v>1</v>
      </c>
      <c r="G24" s="59"/>
      <c r="H24" s="59"/>
      <c r="I24" s="87">
        <v>1</v>
      </c>
      <c r="J24" s="88">
        <v>1013</v>
      </c>
      <c r="K24" s="58">
        <v>1</v>
      </c>
      <c r="L24" s="59"/>
      <c r="M24" s="59"/>
      <c r="N24" s="59"/>
      <c r="O24" s="59"/>
      <c r="P24" s="59"/>
      <c r="Q24" s="59"/>
      <c r="R24" s="59"/>
      <c r="S24" s="59">
        <v>1</v>
      </c>
      <c r="T24" s="59"/>
      <c r="U24" s="59"/>
      <c r="V24" s="83"/>
      <c r="X24" s="315"/>
    </row>
    <row r="25" spans="1:24" x14ac:dyDescent="0.25">
      <c r="A25" s="4"/>
      <c r="B25" s="86" t="s">
        <v>278</v>
      </c>
      <c r="C25" s="10" t="s">
        <v>279</v>
      </c>
      <c r="D25" s="58">
        <f t="shared" si="4"/>
        <v>0</v>
      </c>
      <c r="E25" s="59"/>
      <c r="F25" s="59"/>
      <c r="G25" s="59"/>
      <c r="H25" s="59"/>
      <c r="I25" s="87"/>
      <c r="J25" s="88">
        <v>1014</v>
      </c>
      <c r="K25" s="58">
        <f t="shared" si="2"/>
        <v>0</v>
      </c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83"/>
      <c r="W25" s="76" t="s">
        <v>627</v>
      </c>
      <c r="X25" s="315" t="s">
        <v>627</v>
      </c>
    </row>
    <row r="26" spans="1:24" x14ac:dyDescent="0.25">
      <c r="A26" s="4"/>
      <c r="B26" s="86" t="s">
        <v>280</v>
      </c>
      <c r="C26" s="10" t="s">
        <v>281</v>
      </c>
      <c r="D26" s="58">
        <f t="shared" si="4"/>
        <v>0</v>
      </c>
      <c r="E26" s="59"/>
      <c r="F26" s="59"/>
      <c r="G26" s="59"/>
      <c r="H26" s="59"/>
      <c r="I26" s="87"/>
      <c r="J26" s="88">
        <v>1015</v>
      </c>
      <c r="K26" s="58">
        <f t="shared" si="2"/>
        <v>0</v>
      </c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83"/>
      <c r="X26" s="315"/>
    </row>
    <row r="27" spans="1:24" x14ac:dyDescent="0.25">
      <c r="A27" s="4"/>
      <c r="B27" s="86" t="s">
        <v>282</v>
      </c>
      <c r="C27" s="10" t="s">
        <v>283</v>
      </c>
      <c r="D27" s="58">
        <f t="shared" si="4"/>
        <v>0</v>
      </c>
      <c r="E27" s="59"/>
      <c r="F27" s="59"/>
      <c r="G27" s="59"/>
      <c r="H27" s="59"/>
      <c r="I27" s="87"/>
      <c r="J27" s="88">
        <v>1016</v>
      </c>
      <c r="K27" s="58">
        <f t="shared" si="2"/>
        <v>0</v>
      </c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83"/>
      <c r="X27" s="315"/>
    </row>
    <row r="28" spans="1:24" x14ac:dyDescent="0.25">
      <c r="A28" s="4"/>
      <c r="B28" s="86" t="s">
        <v>284</v>
      </c>
      <c r="C28" s="10" t="s">
        <v>285</v>
      </c>
      <c r="D28" s="58">
        <f t="shared" si="4"/>
        <v>0</v>
      </c>
      <c r="E28" s="59"/>
      <c r="F28" s="59"/>
      <c r="G28" s="59"/>
      <c r="H28" s="59"/>
      <c r="I28" s="87"/>
      <c r="J28" s="88">
        <v>1017</v>
      </c>
      <c r="K28" s="58">
        <f t="shared" si="2"/>
        <v>0</v>
      </c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83"/>
      <c r="X28" s="315"/>
    </row>
    <row r="29" spans="1:24" x14ac:dyDescent="0.25">
      <c r="A29" s="4"/>
      <c r="B29" s="86" t="s">
        <v>286</v>
      </c>
      <c r="C29" s="53" t="s">
        <v>287</v>
      </c>
      <c r="D29" s="58">
        <f t="shared" si="4"/>
        <v>0</v>
      </c>
      <c r="E29" s="59"/>
      <c r="F29" s="59"/>
      <c r="G29" s="59"/>
      <c r="H29" s="59"/>
      <c r="I29" s="87"/>
      <c r="J29" s="88">
        <v>1018</v>
      </c>
      <c r="K29" s="58">
        <f t="shared" si="2"/>
        <v>0</v>
      </c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83"/>
      <c r="W29" s="76" t="s">
        <v>627</v>
      </c>
      <c r="X29" s="315" t="s">
        <v>627</v>
      </c>
    </row>
    <row r="30" spans="1:24" ht="25.5" x14ac:dyDescent="0.25">
      <c r="A30" s="4"/>
      <c r="B30" s="86" t="s">
        <v>288</v>
      </c>
      <c r="C30" s="10" t="s">
        <v>289</v>
      </c>
      <c r="D30" s="58">
        <v>6</v>
      </c>
      <c r="E30" s="59"/>
      <c r="F30" s="59"/>
      <c r="G30" s="59">
        <v>6</v>
      </c>
      <c r="H30" s="59"/>
      <c r="I30" s="84">
        <v>6</v>
      </c>
      <c r="J30" s="85">
        <v>1019</v>
      </c>
      <c r="K30" s="58">
        <v>6</v>
      </c>
      <c r="L30" s="59"/>
      <c r="M30" s="59"/>
      <c r="N30" s="59"/>
      <c r="O30" s="59"/>
      <c r="P30" s="59">
        <v>1</v>
      </c>
      <c r="Q30" s="59">
        <v>4</v>
      </c>
      <c r="R30" s="59">
        <v>1</v>
      </c>
      <c r="S30" s="59"/>
      <c r="T30" s="59"/>
      <c r="U30" s="59"/>
      <c r="V30" s="83"/>
      <c r="W30" s="26"/>
      <c r="X30" s="315"/>
    </row>
    <row r="31" spans="1:24" ht="25.5" x14ac:dyDescent="0.25">
      <c r="A31" s="4"/>
      <c r="B31" s="86" t="s">
        <v>290</v>
      </c>
      <c r="C31" s="17" t="s">
        <v>291</v>
      </c>
      <c r="D31" s="58">
        <v>6</v>
      </c>
      <c r="E31" s="59">
        <v>0</v>
      </c>
      <c r="F31" s="59">
        <v>0</v>
      </c>
      <c r="G31" s="59">
        <v>6</v>
      </c>
      <c r="H31" s="59">
        <v>0</v>
      </c>
      <c r="I31" s="87">
        <v>6</v>
      </c>
      <c r="J31" s="88">
        <v>1020</v>
      </c>
      <c r="K31" s="58">
        <v>6</v>
      </c>
      <c r="L31" s="59"/>
      <c r="M31" s="59"/>
      <c r="N31" s="59"/>
      <c r="O31" s="59"/>
      <c r="P31" s="59">
        <v>1</v>
      </c>
      <c r="Q31" s="59">
        <v>4</v>
      </c>
      <c r="R31" s="59">
        <v>1</v>
      </c>
      <c r="S31" s="59"/>
      <c r="T31" s="59"/>
      <c r="U31" s="59"/>
      <c r="V31" s="83"/>
      <c r="X31" s="315"/>
    </row>
    <row r="32" spans="1:24" x14ac:dyDescent="0.25">
      <c r="A32" s="4"/>
      <c r="B32" s="86" t="s">
        <v>292</v>
      </c>
      <c r="C32" s="53" t="s">
        <v>293</v>
      </c>
      <c r="D32" s="58">
        <f t="shared" si="4"/>
        <v>0</v>
      </c>
      <c r="E32" s="59"/>
      <c r="F32" s="59"/>
      <c r="G32" s="59"/>
      <c r="H32" s="59"/>
      <c r="I32" s="84"/>
      <c r="J32" s="85">
        <v>1021</v>
      </c>
      <c r="K32" s="58">
        <f t="shared" si="2"/>
        <v>0</v>
      </c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83"/>
      <c r="W32" s="76" t="s">
        <v>627</v>
      </c>
      <c r="X32" s="315" t="s">
        <v>627</v>
      </c>
    </row>
    <row r="33" spans="1:24" x14ac:dyDescent="0.25">
      <c r="A33" s="4"/>
      <c r="B33" s="86" t="s">
        <v>294</v>
      </c>
      <c r="C33" s="10" t="s">
        <v>295</v>
      </c>
      <c r="D33" s="58">
        <v>3</v>
      </c>
      <c r="E33" s="59"/>
      <c r="F33" s="59"/>
      <c r="G33" s="59">
        <v>3</v>
      </c>
      <c r="H33" s="59"/>
      <c r="I33" s="84">
        <v>3</v>
      </c>
      <c r="J33" s="85">
        <v>1022</v>
      </c>
      <c r="K33" s="58">
        <v>3</v>
      </c>
      <c r="L33" s="59"/>
      <c r="M33" s="59"/>
      <c r="N33" s="59"/>
      <c r="O33" s="59"/>
      <c r="P33" s="59"/>
      <c r="Q33" s="59"/>
      <c r="R33" s="59">
        <v>2</v>
      </c>
      <c r="S33" s="59">
        <v>1</v>
      </c>
      <c r="T33" s="59"/>
      <c r="U33" s="59"/>
      <c r="V33" s="83"/>
      <c r="W33" s="83"/>
      <c r="X33" s="315"/>
    </row>
    <row r="34" spans="1:24" ht="51" x14ac:dyDescent="0.25">
      <c r="A34" s="4"/>
      <c r="B34" s="86" t="s">
        <v>296</v>
      </c>
      <c r="C34" s="17" t="s">
        <v>297</v>
      </c>
      <c r="D34" s="59"/>
      <c r="E34" s="59" t="s">
        <v>215</v>
      </c>
      <c r="F34" s="59" t="s">
        <v>215</v>
      </c>
      <c r="G34" s="59" t="s">
        <v>215</v>
      </c>
      <c r="H34" s="59" t="s">
        <v>215</v>
      </c>
      <c r="I34" s="59"/>
      <c r="J34" s="85">
        <v>1023</v>
      </c>
      <c r="K34" s="59" t="s">
        <v>215</v>
      </c>
      <c r="L34" s="59" t="s">
        <v>215</v>
      </c>
      <c r="M34" s="59" t="s">
        <v>215</v>
      </c>
      <c r="N34" s="59" t="s">
        <v>215</v>
      </c>
      <c r="O34" s="59" t="s">
        <v>215</v>
      </c>
      <c r="P34" s="59" t="s">
        <v>215</v>
      </c>
      <c r="Q34" s="59" t="s">
        <v>215</v>
      </c>
      <c r="R34" s="59" t="s">
        <v>215</v>
      </c>
      <c r="S34" s="59" t="s">
        <v>215</v>
      </c>
      <c r="T34" s="59" t="s">
        <v>215</v>
      </c>
      <c r="U34" s="59" t="s">
        <v>215</v>
      </c>
      <c r="V34" s="83"/>
      <c r="W34" s="83"/>
      <c r="X34" s="315"/>
    </row>
    <row r="35" spans="1:24" ht="63.75" x14ac:dyDescent="0.25">
      <c r="A35" s="4"/>
      <c r="B35" s="86" t="s">
        <v>298</v>
      </c>
      <c r="C35" s="17" t="s">
        <v>299</v>
      </c>
      <c r="D35" s="242">
        <v>13</v>
      </c>
      <c r="E35" s="59"/>
      <c r="F35" s="59"/>
      <c r="G35" s="59"/>
      <c r="H35" s="59"/>
      <c r="I35" s="59"/>
      <c r="J35" s="85">
        <v>1024</v>
      </c>
      <c r="K35" s="59" t="s">
        <v>215</v>
      </c>
      <c r="L35" s="59" t="s">
        <v>215</v>
      </c>
      <c r="M35" s="59" t="s">
        <v>215</v>
      </c>
      <c r="N35" s="59" t="s">
        <v>215</v>
      </c>
      <c r="O35" s="59" t="s">
        <v>215</v>
      </c>
      <c r="P35" s="59" t="s">
        <v>215</v>
      </c>
      <c r="Q35" s="59" t="s">
        <v>215</v>
      </c>
      <c r="R35" s="59" t="s">
        <v>215</v>
      </c>
      <c r="S35" s="59" t="s">
        <v>215</v>
      </c>
      <c r="T35" s="59" t="s">
        <v>215</v>
      </c>
      <c r="U35" s="59" t="s">
        <v>215</v>
      </c>
      <c r="V35" s="83"/>
      <c r="W35" s="83"/>
      <c r="X35" s="83"/>
    </row>
    <row r="36" spans="1:24" ht="25.5" x14ac:dyDescent="0.25">
      <c r="A36" s="4"/>
      <c r="B36" s="86" t="s">
        <v>300</v>
      </c>
      <c r="C36" s="91" t="s">
        <v>301</v>
      </c>
      <c r="D36" s="59">
        <v>1</v>
      </c>
      <c r="E36" s="59"/>
      <c r="F36" s="59" t="s">
        <v>215</v>
      </c>
      <c r="G36" s="59">
        <v>1</v>
      </c>
      <c r="H36" s="59" t="s">
        <v>215</v>
      </c>
      <c r="I36" s="84">
        <v>1</v>
      </c>
      <c r="J36" s="85">
        <v>1025</v>
      </c>
      <c r="K36" s="59" t="s">
        <v>215</v>
      </c>
      <c r="L36" s="59" t="s">
        <v>215</v>
      </c>
      <c r="M36" s="59" t="s">
        <v>215</v>
      </c>
      <c r="N36" s="59" t="s">
        <v>215</v>
      </c>
      <c r="O36" s="59" t="s">
        <v>215</v>
      </c>
      <c r="P36" s="59" t="s">
        <v>215</v>
      </c>
      <c r="Q36" s="59" t="s">
        <v>215</v>
      </c>
      <c r="R36" s="59" t="s">
        <v>215</v>
      </c>
      <c r="S36" s="59" t="s">
        <v>215</v>
      </c>
      <c r="T36" s="59" t="s">
        <v>215</v>
      </c>
      <c r="U36" s="59" t="s">
        <v>215</v>
      </c>
      <c r="V36" s="83"/>
      <c r="W36" s="83"/>
      <c r="X36" s="83"/>
    </row>
    <row r="38" spans="1:24" ht="38.25" x14ac:dyDescent="0.25">
      <c r="B38" s="92" t="s">
        <v>184</v>
      </c>
    </row>
    <row r="40" spans="1:24" x14ac:dyDescent="0.25">
      <c r="B40" s="93"/>
    </row>
    <row r="41" spans="1:24" x14ac:dyDescent="0.25">
      <c r="B41" s="94"/>
    </row>
  </sheetData>
  <mergeCells count="34">
    <mergeCell ref="B2:I2"/>
    <mergeCell ref="J2:U2"/>
    <mergeCell ref="B3:I3"/>
    <mergeCell ref="J3:U3"/>
    <mergeCell ref="B5:B10"/>
    <mergeCell ref="C5:C10"/>
    <mergeCell ref="D5:D10"/>
    <mergeCell ref="E5:H5"/>
    <mergeCell ref="I5:I10"/>
    <mergeCell ref="J5:J10"/>
    <mergeCell ref="U8:U10"/>
    <mergeCell ref="K5:K10"/>
    <mergeCell ref="L5:U7"/>
    <mergeCell ref="E6:E10"/>
    <mergeCell ref="F6:F10"/>
    <mergeCell ref="G6:G10"/>
    <mergeCell ref="H6:H10"/>
    <mergeCell ref="L8:L10"/>
    <mergeCell ref="M8:M10"/>
    <mergeCell ref="N8:N10"/>
    <mergeCell ref="O8:O10"/>
    <mergeCell ref="P8:P10"/>
    <mergeCell ref="Q8:Q10"/>
    <mergeCell ref="R8:R10"/>
    <mergeCell ref="S8:S10"/>
    <mergeCell ref="T8:T10"/>
    <mergeCell ref="X29:X31"/>
    <mergeCell ref="X32:X34"/>
    <mergeCell ref="X9:X10"/>
    <mergeCell ref="X12:X15"/>
    <mergeCell ref="X16:X17"/>
    <mergeCell ref="X18:X20"/>
    <mergeCell ref="X21:X24"/>
    <mergeCell ref="X25:X28"/>
  </mergeCells>
  <conditionalFormatting sqref="D34">
    <cfRule type="expression" dxfId="365" priority="103" stopIfTrue="1">
      <formula>D34&gt;D23</formula>
    </cfRule>
  </conditionalFormatting>
  <conditionalFormatting sqref="I34">
    <cfRule type="expression" dxfId="364" priority="102" stopIfTrue="1">
      <formula>I34&gt;I23</formula>
    </cfRule>
  </conditionalFormatting>
  <conditionalFormatting sqref="D13">
    <cfRule type="expression" dxfId="363" priority="41" stopIfTrue="1">
      <formula>OR(D13&lt;I13,D13&lt;D14+D15+D16,D13&lt;E13+G13)</formula>
    </cfRule>
  </conditionalFormatting>
  <conditionalFormatting sqref="D14">
    <cfRule type="expression" dxfId="362" priority="101" stopIfTrue="1">
      <formula>OR(D14&lt;I14,D14&lt;E14+G14)</formula>
    </cfRule>
  </conditionalFormatting>
  <conditionalFormatting sqref="D15">
    <cfRule type="expression" dxfId="361" priority="100" stopIfTrue="1">
      <formula>OR(D15&lt;I15,D15&lt;E15+G15)</formula>
    </cfRule>
  </conditionalFormatting>
  <conditionalFormatting sqref="D16">
    <cfRule type="expression" dxfId="360" priority="99" stopIfTrue="1">
      <formula>OR(D16&lt;I16,D16&lt;E16+G16)</formula>
    </cfRule>
  </conditionalFormatting>
  <conditionalFormatting sqref="D17">
    <cfRule type="expression" dxfId="359" priority="98" stopIfTrue="1">
      <formula>OR(D17&lt;I17,D17&lt;E17+G17)</formula>
    </cfRule>
  </conditionalFormatting>
  <conditionalFormatting sqref="D18">
    <cfRule type="expression" dxfId="358" priority="97" stopIfTrue="1">
      <formula>OR(D18&lt;I18,D18&lt;E18+G18)</formula>
    </cfRule>
  </conditionalFormatting>
  <conditionalFormatting sqref="D19">
    <cfRule type="expression" dxfId="357" priority="96" stopIfTrue="1">
      <formula>OR(D19&lt;I19,D19&lt;E19+G19)</formula>
    </cfRule>
  </conditionalFormatting>
  <conditionalFormatting sqref="D20">
    <cfRule type="expression" dxfId="356" priority="95" stopIfTrue="1">
      <formula>OR(D20&lt;I20,D20&lt;E20+G20)</formula>
    </cfRule>
  </conditionalFormatting>
  <conditionalFormatting sqref="D21">
    <cfRule type="expression" dxfId="355" priority="94" stopIfTrue="1">
      <formula>OR(D21&lt;I21,D21&lt;E21+G21)</formula>
    </cfRule>
  </conditionalFormatting>
  <conditionalFormatting sqref="D22">
    <cfRule type="expression" dxfId="354" priority="93" stopIfTrue="1">
      <formula>OR(D22&lt;I22,D22&lt;E22+G22)</formula>
    </cfRule>
  </conditionalFormatting>
  <conditionalFormatting sqref="D23">
    <cfRule type="expression" dxfId="353" priority="92" stopIfTrue="1">
      <formula>OR(D23&lt;I23,D23&lt;E23+G23)</formula>
    </cfRule>
  </conditionalFormatting>
  <conditionalFormatting sqref="D24">
    <cfRule type="expression" dxfId="352" priority="91" stopIfTrue="1">
      <formula>OR(D24&lt;I24,D24&lt;E24+G24)</formula>
    </cfRule>
  </conditionalFormatting>
  <conditionalFormatting sqref="D25">
    <cfRule type="expression" dxfId="351" priority="90" stopIfTrue="1">
      <formula>OR(D25&lt;I25,D25&lt;E25+G25)</formula>
    </cfRule>
  </conditionalFormatting>
  <conditionalFormatting sqref="D26">
    <cfRule type="expression" dxfId="350" priority="89" stopIfTrue="1">
      <formula>OR(D26&lt;I26,D26&lt;E26+G26)</formula>
    </cfRule>
  </conditionalFormatting>
  <conditionalFormatting sqref="D27">
    <cfRule type="expression" dxfId="349" priority="88" stopIfTrue="1">
      <formula>OR(D27&lt;I27,D27&lt;E27+G27)</formula>
    </cfRule>
  </conditionalFormatting>
  <conditionalFormatting sqref="D28">
    <cfRule type="expression" dxfId="348" priority="87" stopIfTrue="1">
      <formula>OR(D28&lt;I28,D28&lt;E28+G28)</formula>
    </cfRule>
  </conditionalFormatting>
  <conditionalFormatting sqref="D29">
    <cfRule type="expression" dxfId="347" priority="86" stopIfTrue="1">
      <formula>OR(D29&lt;I29,D29&lt;E29+G29)</formula>
    </cfRule>
  </conditionalFormatting>
  <conditionalFormatting sqref="D31">
    <cfRule type="expression" dxfId="346" priority="85" stopIfTrue="1">
      <formula>OR(D31&lt;I31,D31&lt;E31+G31)</formula>
    </cfRule>
  </conditionalFormatting>
  <conditionalFormatting sqref="D32">
    <cfRule type="expression" dxfId="345" priority="84" stopIfTrue="1">
      <formula>OR(D32&lt;I32,D32&lt;E32+G32)</formula>
    </cfRule>
  </conditionalFormatting>
  <conditionalFormatting sqref="D33">
    <cfRule type="expression" dxfId="344" priority="83" stopIfTrue="1">
      <formula>OR(D33&lt;I33,D33&lt;E33+G33)</formula>
    </cfRule>
  </conditionalFormatting>
  <conditionalFormatting sqref="E13">
    <cfRule type="expression" dxfId="343" priority="40" stopIfTrue="1">
      <formula>OR(E13&lt;F13,E13&lt;E14+E15+E16)</formula>
    </cfRule>
  </conditionalFormatting>
  <conditionalFormatting sqref="E14">
    <cfRule type="expression" dxfId="342" priority="82" stopIfTrue="1">
      <formula>E14&lt;F14</formula>
    </cfRule>
  </conditionalFormatting>
  <conditionalFormatting sqref="E15">
    <cfRule type="expression" dxfId="341" priority="81" stopIfTrue="1">
      <formula>E15&lt;F15</formula>
    </cfRule>
  </conditionalFormatting>
  <conditionalFormatting sqref="E16">
    <cfRule type="expression" dxfId="340" priority="80" stopIfTrue="1">
      <formula>E16&lt;F16</formula>
    </cfRule>
  </conditionalFormatting>
  <conditionalFormatting sqref="E18">
    <cfRule type="expression" dxfId="339" priority="79" stopIfTrue="1">
      <formula>E18&lt;F18</formula>
    </cfRule>
  </conditionalFormatting>
  <conditionalFormatting sqref="E19">
    <cfRule type="expression" dxfId="338" priority="78" stopIfTrue="1">
      <formula>E19&lt;F19</formula>
    </cfRule>
  </conditionalFormatting>
  <conditionalFormatting sqref="E20">
    <cfRule type="expression" dxfId="337" priority="77" stopIfTrue="1">
      <formula>E20&lt;F20</formula>
    </cfRule>
  </conditionalFormatting>
  <conditionalFormatting sqref="E21">
    <cfRule type="expression" dxfId="336" priority="76" stopIfTrue="1">
      <formula>E21&lt;F21</formula>
    </cfRule>
  </conditionalFormatting>
  <conditionalFormatting sqref="E22">
    <cfRule type="expression" dxfId="335" priority="75" stopIfTrue="1">
      <formula>E22&lt;F22</formula>
    </cfRule>
  </conditionalFormatting>
  <conditionalFormatting sqref="E23">
    <cfRule type="expression" dxfId="334" priority="74" stopIfTrue="1">
      <formula>E23&lt;F23</formula>
    </cfRule>
  </conditionalFormatting>
  <conditionalFormatting sqref="E24">
    <cfRule type="expression" dxfId="333" priority="73" stopIfTrue="1">
      <formula>E24&lt;F24</formula>
    </cfRule>
  </conditionalFormatting>
  <conditionalFormatting sqref="E25">
    <cfRule type="expression" dxfId="332" priority="72" stopIfTrue="1">
      <formula>E25&lt;F25</formula>
    </cfRule>
  </conditionalFormatting>
  <conditionalFormatting sqref="E26">
    <cfRule type="expression" dxfId="331" priority="71" stopIfTrue="1">
      <formula>E26&lt;F26</formula>
    </cfRule>
  </conditionalFormatting>
  <conditionalFormatting sqref="E27">
    <cfRule type="expression" dxfId="330" priority="70" stopIfTrue="1">
      <formula>E27&lt;F27</formula>
    </cfRule>
  </conditionalFormatting>
  <conditionalFormatting sqref="E28">
    <cfRule type="expression" dxfId="329" priority="69" stopIfTrue="1">
      <formula>E28&lt;F28</formula>
    </cfRule>
  </conditionalFormatting>
  <conditionalFormatting sqref="E29">
    <cfRule type="expression" dxfId="328" priority="68" stopIfTrue="1">
      <formula>E29&lt;F29</formula>
    </cfRule>
  </conditionalFormatting>
  <conditionalFormatting sqref="E31">
    <cfRule type="expression" dxfId="327" priority="67" stopIfTrue="1">
      <formula>E31&lt;F31</formula>
    </cfRule>
  </conditionalFormatting>
  <conditionalFormatting sqref="E32">
    <cfRule type="expression" dxfId="326" priority="66" stopIfTrue="1">
      <formula>E32&lt;F32</formula>
    </cfRule>
  </conditionalFormatting>
  <conditionalFormatting sqref="E33">
    <cfRule type="expression" dxfId="325" priority="65" stopIfTrue="1">
      <formula>E33&lt;F33</formula>
    </cfRule>
  </conditionalFormatting>
  <conditionalFormatting sqref="G14">
    <cfRule type="expression" dxfId="324" priority="64" stopIfTrue="1">
      <formula>G14&lt;H14</formula>
    </cfRule>
  </conditionalFormatting>
  <conditionalFormatting sqref="G15">
    <cfRule type="expression" dxfId="323" priority="63" stopIfTrue="1">
      <formula>G15&lt;H15</formula>
    </cfRule>
  </conditionalFormatting>
  <conditionalFormatting sqref="G16">
    <cfRule type="expression" dxfId="322" priority="62" stopIfTrue="1">
      <formula>G16&lt;H16</formula>
    </cfRule>
  </conditionalFormatting>
  <conditionalFormatting sqref="G18">
    <cfRule type="expression" dxfId="321" priority="61" stopIfTrue="1">
      <formula>G18&lt;H18</formula>
    </cfRule>
  </conditionalFormatting>
  <conditionalFormatting sqref="G19">
    <cfRule type="expression" dxfId="320" priority="60" stopIfTrue="1">
      <formula>G19&lt;H19</formula>
    </cfRule>
  </conditionalFormatting>
  <conditionalFormatting sqref="G20">
    <cfRule type="expression" dxfId="319" priority="59" stopIfTrue="1">
      <formula>G20&lt;H20</formula>
    </cfRule>
  </conditionalFormatting>
  <conditionalFormatting sqref="G21">
    <cfRule type="expression" dxfId="318" priority="58" stopIfTrue="1">
      <formula>G21&lt;H21</formula>
    </cfRule>
  </conditionalFormatting>
  <conditionalFormatting sqref="G22">
    <cfRule type="expression" dxfId="317" priority="57" stopIfTrue="1">
      <formula>G22&lt;H22</formula>
    </cfRule>
  </conditionalFormatting>
  <conditionalFormatting sqref="G23">
    <cfRule type="expression" dxfId="316" priority="56" stopIfTrue="1">
      <formula>G23&lt;H23</formula>
    </cfRule>
  </conditionalFormatting>
  <conditionalFormatting sqref="G24">
    <cfRule type="expression" dxfId="315" priority="55" stopIfTrue="1">
      <formula>G24&lt;H24</formula>
    </cfRule>
  </conditionalFormatting>
  <conditionalFormatting sqref="G25">
    <cfRule type="expression" dxfId="314" priority="54" stopIfTrue="1">
      <formula>G25&lt;H25</formula>
    </cfRule>
  </conditionalFormatting>
  <conditionalFormatting sqref="G26">
    <cfRule type="expression" dxfId="313" priority="53" stopIfTrue="1">
      <formula>G26&lt;H26</formula>
    </cfRule>
  </conditionalFormatting>
  <conditionalFormatting sqref="G27">
    <cfRule type="expression" dxfId="312" priority="52" stopIfTrue="1">
      <formula>G27&lt;H27</formula>
    </cfRule>
  </conditionalFormatting>
  <conditionalFormatting sqref="G28">
    <cfRule type="expression" dxfId="311" priority="51" stopIfTrue="1">
      <formula>G28&lt;H28</formula>
    </cfRule>
  </conditionalFormatting>
  <conditionalFormatting sqref="G29">
    <cfRule type="expression" dxfId="310" priority="50" stopIfTrue="1">
      <formula>G29&lt;H29</formula>
    </cfRule>
  </conditionalFormatting>
  <conditionalFormatting sqref="G31">
    <cfRule type="expression" dxfId="309" priority="49" stopIfTrue="1">
      <formula>G31&lt;H31</formula>
    </cfRule>
  </conditionalFormatting>
  <conditionalFormatting sqref="G32">
    <cfRule type="expression" dxfId="308" priority="48" stopIfTrue="1">
      <formula>G32&lt;H32</formula>
    </cfRule>
  </conditionalFormatting>
  <conditionalFormatting sqref="G33">
    <cfRule type="expression" dxfId="307" priority="47" stopIfTrue="1">
      <formula>G33&lt;H33</formula>
    </cfRule>
  </conditionalFormatting>
  <conditionalFormatting sqref="G35">
    <cfRule type="expression" dxfId="306" priority="44" stopIfTrue="1">
      <formula>OR(G35&lt;H35,G35&gt;G17)</formula>
    </cfRule>
  </conditionalFormatting>
  <conditionalFormatting sqref="E35">
    <cfRule type="expression" dxfId="305" priority="46" stopIfTrue="1">
      <formula>OR(E35&lt;F35,E35&gt;E17)</formula>
    </cfRule>
  </conditionalFormatting>
  <conditionalFormatting sqref="F35">
    <cfRule type="expression" dxfId="304" priority="45" stopIfTrue="1">
      <formula>F35&gt;F17</formula>
    </cfRule>
  </conditionalFormatting>
  <conditionalFormatting sqref="H35">
    <cfRule type="expression" dxfId="303" priority="43" stopIfTrue="1">
      <formula>H35&gt;H17</formula>
    </cfRule>
  </conditionalFormatting>
  <conditionalFormatting sqref="I35">
    <cfRule type="expression" dxfId="302" priority="42" stopIfTrue="1">
      <formula>I35&gt;I17</formula>
    </cfRule>
  </conditionalFormatting>
  <conditionalFormatting sqref="F13">
    <cfRule type="expression" dxfId="301" priority="39" stopIfTrue="1">
      <formula>F13&lt;F14+F15+F16</formula>
    </cfRule>
  </conditionalFormatting>
  <conditionalFormatting sqref="G13">
    <cfRule type="expression" dxfId="300" priority="38" stopIfTrue="1">
      <formula>OR(G13&lt;H13,G13&lt;G14+G15+G16)</formula>
    </cfRule>
  </conditionalFormatting>
  <conditionalFormatting sqref="H13">
    <cfRule type="expression" dxfId="299" priority="37" stopIfTrue="1">
      <formula>H13&lt;H14+H15+H16</formula>
    </cfRule>
  </conditionalFormatting>
  <conditionalFormatting sqref="I13">
    <cfRule type="expression" dxfId="298" priority="36" stopIfTrue="1">
      <formula>I13&lt;I14+I15+I16</formula>
    </cfRule>
  </conditionalFormatting>
  <conditionalFormatting sqref="L13">
    <cfRule type="expression" dxfId="297" priority="35" stopIfTrue="1">
      <formula>L13&lt;L14+L15+L16</formula>
    </cfRule>
  </conditionalFormatting>
  <conditionalFormatting sqref="M13">
    <cfRule type="expression" dxfId="296" priority="34" stopIfTrue="1">
      <formula>M13&lt;M14+M15+M16</formula>
    </cfRule>
  </conditionalFormatting>
  <conditionalFormatting sqref="N13">
    <cfRule type="expression" dxfId="295" priority="33" stopIfTrue="1">
      <formula>N13&lt;N14+N15+N16</formula>
    </cfRule>
  </conditionalFormatting>
  <conditionalFormatting sqref="O13">
    <cfRule type="expression" dxfId="294" priority="32" stopIfTrue="1">
      <formula>O13&lt;O14+O15+O16</formula>
    </cfRule>
  </conditionalFormatting>
  <conditionalFormatting sqref="P13">
    <cfRule type="expression" dxfId="293" priority="31" stopIfTrue="1">
      <formula>P13&lt;P14+P15+P16</formula>
    </cfRule>
  </conditionalFormatting>
  <conditionalFormatting sqref="Q13">
    <cfRule type="expression" dxfId="292" priority="30" stopIfTrue="1">
      <formula>Q13&lt;Q14+Q15+Q16</formula>
    </cfRule>
  </conditionalFormatting>
  <conditionalFormatting sqref="R13">
    <cfRule type="expression" dxfId="291" priority="29" stopIfTrue="1">
      <formula>R13&lt;R14+R15+R16</formula>
    </cfRule>
  </conditionalFormatting>
  <conditionalFormatting sqref="S13">
    <cfRule type="expression" dxfId="290" priority="28" stopIfTrue="1">
      <formula>S13&lt;S14+S15+S16</formula>
    </cfRule>
  </conditionalFormatting>
  <conditionalFormatting sqref="T13">
    <cfRule type="expression" dxfId="289" priority="27" stopIfTrue="1">
      <formula>T13&lt;T14+T15+T16</formula>
    </cfRule>
  </conditionalFormatting>
  <conditionalFormatting sqref="U13">
    <cfRule type="expression" dxfId="288" priority="26" stopIfTrue="1">
      <formula>U13&lt;U14+U15+U16</formula>
    </cfRule>
  </conditionalFormatting>
  <conditionalFormatting sqref="E30">
    <cfRule type="expression" dxfId="287" priority="25" stopIfTrue="1">
      <formula>OR(E30&lt;F30,E30&lt;E31+E32)</formula>
    </cfRule>
  </conditionalFormatting>
  <conditionalFormatting sqref="D30">
    <cfRule type="expression" dxfId="286" priority="24" stopIfTrue="1">
      <formula>OR(D30&lt;I30,D30&lt;E30+G30,D30&lt;D31+D32)</formula>
    </cfRule>
  </conditionalFormatting>
  <conditionalFormatting sqref="F30">
    <cfRule type="expression" dxfId="285" priority="23" stopIfTrue="1">
      <formula>F30&lt;F31+F32</formula>
    </cfRule>
  </conditionalFormatting>
  <conditionalFormatting sqref="G30">
    <cfRule type="expression" dxfId="284" priority="22" stopIfTrue="1">
      <formula>OR(G30&lt;H30,G30&lt;G31+G32)</formula>
    </cfRule>
  </conditionalFormatting>
  <conditionalFormatting sqref="H30">
    <cfRule type="expression" dxfId="283" priority="21" stopIfTrue="1">
      <formula>H30&lt;H31+H32</formula>
    </cfRule>
  </conditionalFormatting>
  <conditionalFormatting sqref="I30">
    <cfRule type="expression" dxfId="282" priority="20" stopIfTrue="1">
      <formula>I30&lt;I31+I32</formula>
    </cfRule>
  </conditionalFormatting>
  <conditionalFormatting sqref="L30">
    <cfRule type="expression" dxfId="281" priority="19" stopIfTrue="1">
      <formula>L30&lt;L31+L32</formula>
    </cfRule>
  </conditionalFormatting>
  <conditionalFormatting sqref="M30">
    <cfRule type="expression" dxfId="280" priority="18" stopIfTrue="1">
      <formula>M30&lt;M31+M32</formula>
    </cfRule>
  </conditionalFormatting>
  <conditionalFormatting sqref="N30">
    <cfRule type="expression" dxfId="279" priority="17" stopIfTrue="1">
      <formula>N30&lt;N31+N32</formula>
    </cfRule>
  </conditionalFormatting>
  <conditionalFormatting sqref="O30">
    <cfRule type="expression" dxfId="278" priority="16" stopIfTrue="1">
      <formula>O30&lt;O31+O32</formula>
    </cfRule>
  </conditionalFormatting>
  <conditionalFormatting sqref="P30">
    <cfRule type="expression" dxfId="277" priority="15" stopIfTrue="1">
      <formula>P30&lt;P31+P32</formula>
    </cfRule>
  </conditionalFormatting>
  <conditionalFormatting sqref="Q30">
    <cfRule type="expression" dxfId="276" priority="14" stopIfTrue="1">
      <formula>Q30&lt;Q31+Q32</formula>
    </cfRule>
  </conditionalFormatting>
  <conditionalFormatting sqref="R30">
    <cfRule type="expression" dxfId="275" priority="13" stopIfTrue="1">
      <formula>R30&lt;R31+R32</formula>
    </cfRule>
  </conditionalFormatting>
  <conditionalFormatting sqref="S30">
    <cfRule type="expression" dxfId="274" priority="12" stopIfTrue="1">
      <formula>S30&lt;S31+S32</formula>
    </cfRule>
  </conditionalFormatting>
  <conditionalFormatting sqref="T30">
    <cfRule type="expression" dxfId="273" priority="11" stopIfTrue="1">
      <formula>T30&lt;T31+T32</formula>
    </cfRule>
  </conditionalFormatting>
  <conditionalFormatting sqref="U30">
    <cfRule type="expression" dxfId="272" priority="10" stopIfTrue="1">
      <formula>U30&lt;U31+U32</formula>
    </cfRule>
  </conditionalFormatting>
  <conditionalFormatting sqref="K30">
    <cfRule type="expression" dxfId="271" priority="9" stopIfTrue="1">
      <formula>K30&lt;K31+K32</formula>
    </cfRule>
  </conditionalFormatting>
  <conditionalFormatting sqref="D35">
    <cfRule type="expression" dxfId="270" priority="8" stopIfTrue="1">
      <formula>OR(D35&gt;D17,D35&lt;E35+G35)</formula>
    </cfRule>
  </conditionalFormatting>
  <conditionalFormatting sqref="D36">
    <cfRule type="expression" dxfId="269" priority="7" stopIfTrue="1">
      <formula>OR(D36&lt;I36,D36&lt;E36+G36)</formula>
    </cfRule>
  </conditionalFormatting>
  <conditionalFormatting sqref="D12">
    <cfRule type="expression" dxfId="268" priority="6" stopIfTrue="1">
      <formula>OR(D12&lt;I12,D12&lt;E12+G12)</formula>
    </cfRule>
  </conditionalFormatting>
  <conditionalFormatting sqref="E12">
    <cfRule type="expression" dxfId="267" priority="5" stopIfTrue="1">
      <formula>E12&lt;F12</formula>
    </cfRule>
  </conditionalFormatting>
  <conditionalFormatting sqref="E17">
    <cfRule type="expression" dxfId="266" priority="4" stopIfTrue="1">
      <formula>E17&lt;F17</formula>
    </cfRule>
  </conditionalFormatting>
  <conditionalFormatting sqref="G12">
    <cfRule type="expression" dxfId="265" priority="3" stopIfTrue="1">
      <formula>G12&lt;H12</formula>
    </cfRule>
  </conditionalFormatting>
  <conditionalFormatting sqref="G17">
    <cfRule type="expression" dxfId="264" priority="2" stopIfTrue="1">
      <formula>G17&lt;H17</formula>
    </cfRule>
  </conditionalFormatting>
  <conditionalFormatting sqref="H29">
    <cfRule type="expression" dxfId="263" priority="1" stopIfTrue="1">
      <formula>H30&lt;H31+H32</formula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2:T31"/>
  <sheetViews>
    <sheetView workbookViewId="0">
      <pane xSplit="4" ySplit="7" topLeftCell="E23" activePane="bottomRight" state="frozen"/>
      <selection pane="topRight" activeCell="E1" sqref="E1"/>
      <selection pane="bottomLeft" activeCell="A8" sqref="A8"/>
      <selection pane="bottomRight" activeCell="E9" sqref="E9:Q29"/>
    </sheetView>
  </sheetViews>
  <sheetFormatPr defaultRowHeight="15" x14ac:dyDescent="0.25"/>
  <cols>
    <col min="1" max="1" width="1.42578125" style="1" customWidth="1"/>
    <col min="2" max="2" width="29.42578125" style="1" customWidth="1"/>
    <col min="3" max="3" width="5" style="1" customWidth="1"/>
    <col min="4" max="10" width="9.140625" style="1"/>
    <col min="11" max="11" width="18.28515625" style="1" customWidth="1"/>
    <col min="12" max="17" width="9.140625" style="1"/>
    <col min="18" max="18" width="3.28515625" style="1" customWidth="1"/>
    <col min="19" max="19" width="9.140625" style="1"/>
    <col min="20" max="20" width="22.85546875" style="1" customWidth="1"/>
    <col min="21" max="256" width="9.140625" style="1"/>
    <col min="257" max="257" width="1.42578125" style="1" customWidth="1"/>
    <col min="258" max="258" width="29.42578125" style="1" customWidth="1"/>
    <col min="259" max="259" width="5" style="1" customWidth="1"/>
    <col min="260" max="266" width="9.140625" style="1"/>
    <col min="267" max="267" width="18.28515625" style="1" customWidth="1"/>
    <col min="268" max="273" width="9.140625" style="1"/>
    <col min="274" max="274" width="3.28515625" style="1" customWidth="1"/>
    <col min="275" max="275" width="9.140625" style="1"/>
    <col min="276" max="276" width="22.85546875" style="1" customWidth="1"/>
    <col min="277" max="512" width="9.140625" style="1"/>
    <col min="513" max="513" width="1.42578125" style="1" customWidth="1"/>
    <col min="514" max="514" width="29.42578125" style="1" customWidth="1"/>
    <col min="515" max="515" width="5" style="1" customWidth="1"/>
    <col min="516" max="522" width="9.140625" style="1"/>
    <col min="523" max="523" width="18.28515625" style="1" customWidth="1"/>
    <col min="524" max="529" width="9.140625" style="1"/>
    <col min="530" max="530" width="3.28515625" style="1" customWidth="1"/>
    <col min="531" max="531" width="9.140625" style="1"/>
    <col min="532" max="532" width="22.85546875" style="1" customWidth="1"/>
    <col min="533" max="768" width="9.140625" style="1"/>
    <col min="769" max="769" width="1.42578125" style="1" customWidth="1"/>
    <col min="770" max="770" width="29.42578125" style="1" customWidth="1"/>
    <col min="771" max="771" width="5" style="1" customWidth="1"/>
    <col min="772" max="778" width="9.140625" style="1"/>
    <col min="779" max="779" width="18.28515625" style="1" customWidth="1"/>
    <col min="780" max="785" width="9.140625" style="1"/>
    <col min="786" max="786" width="3.28515625" style="1" customWidth="1"/>
    <col min="787" max="787" width="9.140625" style="1"/>
    <col min="788" max="788" width="22.85546875" style="1" customWidth="1"/>
    <col min="789" max="1024" width="9.140625" style="1"/>
    <col min="1025" max="1025" width="1.42578125" style="1" customWidth="1"/>
    <col min="1026" max="1026" width="29.42578125" style="1" customWidth="1"/>
    <col min="1027" max="1027" width="5" style="1" customWidth="1"/>
    <col min="1028" max="1034" width="9.140625" style="1"/>
    <col min="1035" max="1035" width="18.28515625" style="1" customWidth="1"/>
    <col min="1036" max="1041" width="9.140625" style="1"/>
    <col min="1042" max="1042" width="3.28515625" style="1" customWidth="1"/>
    <col min="1043" max="1043" width="9.140625" style="1"/>
    <col min="1044" max="1044" width="22.85546875" style="1" customWidth="1"/>
    <col min="1045" max="1280" width="9.140625" style="1"/>
    <col min="1281" max="1281" width="1.42578125" style="1" customWidth="1"/>
    <col min="1282" max="1282" width="29.42578125" style="1" customWidth="1"/>
    <col min="1283" max="1283" width="5" style="1" customWidth="1"/>
    <col min="1284" max="1290" width="9.140625" style="1"/>
    <col min="1291" max="1291" width="18.28515625" style="1" customWidth="1"/>
    <col min="1292" max="1297" width="9.140625" style="1"/>
    <col min="1298" max="1298" width="3.28515625" style="1" customWidth="1"/>
    <col min="1299" max="1299" width="9.140625" style="1"/>
    <col min="1300" max="1300" width="22.85546875" style="1" customWidth="1"/>
    <col min="1301" max="1536" width="9.140625" style="1"/>
    <col min="1537" max="1537" width="1.42578125" style="1" customWidth="1"/>
    <col min="1538" max="1538" width="29.42578125" style="1" customWidth="1"/>
    <col min="1539" max="1539" width="5" style="1" customWidth="1"/>
    <col min="1540" max="1546" width="9.140625" style="1"/>
    <col min="1547" max="1547" width="18.28515625" style="1" customWidth="1"/>
    <col min="1548" max="1553" width="9.140625" style="1"/>
    <col min="1554" max="1554" width="3.28515625" style="1" customWidth="1"/>
    <col min="1555" max="1555" width="9.140625" style="1"/>
    <col min="1556" max="1556" width="22.85546875" style="1" customWidth="1"/>
    <col min="1557" max="1792" width="9.140625" style="1"/>
    <col min="1793" max="1793" width="1.42578125" style="1" customWidth="1"/>
    <col min="1794" max="1794" width="29.42578125" style="1" customWidth="1"/>
    <col min="1795" max="1795" width="5" style="1" customWidth="1"/>
    <col min="1796" max="1802" width="9.140625" style="1"/>
    <col min="1803" max="1803" width="18.28515625" style="1" customWidth="1"/>
    <col min="1804" max="1809" width="9.140625" style="1"/>
    <col min="1810" max="1810" width="3.28515625" style="1" customWidth="1"/>
    <col min="1811" max="1811" width="9.140625" style="1"/>
    <col min="1812" max="1812" width="22.85546875" style="1" customWidth="1"/>
    <col min="1813" max="2048" width="9.140625" style="1"/>
    <col min="2049" max="2049" width="1.42578125" style="1" customWidth="1"/>
    <col min="2050" max="2050" width="29.42578125" style="1" customWidth="1"/>
    <col min="2051" max="2051" width="5" style="1" customWidth="1"/>
    <col min="2052" max="2058" width="9.140625" style="1"/>
    <col min="2059" max="2059" width="18.28515625" style="1" customWidth="1"/>
    <col min="2060" max="2065" width="9.140625" style="1"/>
    <col min="2066" max="2066" width="3.28515625" style="1" customWidth="1"/>
    <col min="2067" max="2067" width="9.140625" style="1"/>
    <col min="2068" max="2068" width="22.85546875" style="1" customWidth="1"/>
    <col min="2069" max="2304" width="9.140625" style="1"/>
    <col min="2305" max="2305" width="1.42578125" style="1" customWidth="1"/>
    <col min="2306" max="2306" width="29.42578125" style="1" customWidth="1"/>
    <col min="2307" max="2307" width="5" style="1" customWidth="1"/>
    <col min="2308" max="2314" width="9.140625" style="1"/>
    <col min="2315" max="2315" width="18.28515625" style="1" customWidth="1"/>
    <col min="2316" max="2321" width="9.140625" style="1"/>
    <col min="2322" max="2322" width="3.28515625" style="1" customWidth="1"/>
    <col min="2323" max="2323" width="9.140625" style="1"/>
    <col min="2324" max="2324" width="22.85546875" style="1" customWidth="1"/>
    <col min="2325" max="2560" width="9.140625" style="1"/>
    <col min="2561" max="2561" width="1.42578125" style="1" customWidth="1"/>
    <col min="2562" max="2562" width="29.42578125" style="1" customWidth="1"/>
    <col min="2563" max="2563" width="5" style="1" customWidth="1"/>
    <col min="2564" max="2570" width="9.140625" style="1"/>
    <col min="2571" max="2571" width="18.28515625" style="1" customWidth="1"/>
    <col min="2572" max="2577" width="9.140625" style="1"/>
    <col min="2578" max="2578" width="3.28515625" style="1" customWidth="1"/>
    <col min="2579" max="2579" width="9.140625" style="1"/>
    <col min="2580" max="2580" width="22.85546875" style="1" customWidth="1"/>
    <col min="2581" max="2816" width="9.140625" style="1"/>
    <col min="2817" max="2817" width="1.42578125" style="1" customWidth="1"/>
    <col min="2818" max="2818" width="29.42578125" style="1" customWidth="1"/>
    <col min="2819" max="2819" width="5" style="1" customWidth="1"/>
    <col min="2820" max="2826" width="9.140625" style="1"/>
    <col min="2827" max="2827" width="18.28515625" style="1" customWidth="1"/>
    <col min="2828" max="2833" width="9.140625" style="1"/>
    <col min="2834" max="2834" width="3.28515625" style="1" customWidth="1"/>
    <col min="2835" max="2835" width="9.140625" style="1"/>
    <col min="2836" max="2836" width="22.85546875" style="1" customWidth="1"/>
    <col min="2837" max="3072" width="9.140625" style="1"/>
    <col min="3073" max="3073" width="1.42578125" style="1" customWidth="1"/>
    <col min="3074" max="3074" width="29.42578125" style="1" customWidth="1"/>
    <col min="3075" max="3075" width="5" style="1" customWidth="1"/>
    <col min="3076" max="3082" width="9.140625" style="1"/>
    <col min="3083" max="3083" width="18.28515625" style="1" customWidth="1"/>
    <col min="3084" max="3089" width="9.140625" style="1"/>
    <col min="3090" max="3090" width="3.28515625" style="1" customWidth="1"/>
    <col min="3091" max="3091" width="9.140625" style="1"/>
    <col min="3092" max="3092" width="22.85546875" style="1" customWidth="1"/>
    <col min="3093" max="3328" width="9.140625" style="1"/>
    <col min="3329" max="3329" width="1.42578125" style="1" customWidth="1"/>
    <col min="3330" max="3330" width="29.42578125" style="1" customWidth="1"/>
    <col min="3331" max="3331" width="5" style="1" customWidth="1"/>
    <col min="3332" max="3338" width="9.140625" style="1"/>
    <col min="3339" max="3339" width="18.28515625" style="1" customWidth="1"/>
    <col min="3340" max="3345" width="9.140625" style="1"/>
    <col min="3346" max="3346" width="3.28515625" style="1" customWidth="1"/>
    <col min="3347" max="3347" width="9.140625" style="1"/>
    <col min="3348" max="3348" width="22.85546875" style="1" customWidth="1"/>
    <col min="3349" max="3584" width="9.140625" style="1"/>
    <col min="3585" max="3585" width="1.42578125" style="1" customWidth="1"/>
    <col min="3586" max="3586" width="29.42578125" style="1" customWidth="1"/>
    <col min="3587" max="3587" width="5" style="1" customWidth="1"/>
    <col min="3588" max="3594" width="9.140625" style="1"/>
    <col min="3595" max="3595" width="18.28515625" style="1" customWidth="1"/>
    <col min="3596" max="3601" width="9.140625" style="1"/>
    <col min="3602" max="3602" width="3.28515625" style="1" customWidth="1"/>
    <col min="3603" max="3603" width="9.140625" style="1"/>
    <col min="3604" max="3604" width="22.85546875" style="1" customWidth="1"/>
    <col min="3605" max="3840" width="9.140625" style="1"/>
    <col min="3841" max="3841" width="1.42578125" style="1" customWidth="1"/>
    <col min="3842" max="3842" width="29.42578125" style="1" customWidth="1"/>
    <col min="3843" max="3843" width="5" style="1" customWidth="1"/>
    <col min="3844" max="3850" width="9.140625" style="1"/>
    <col min="3851" max="3851" width="18.28515625" style="1" customWidth="1"/>
    <col min="3852" max="3857" width="9.140625" style="1"/>
    <col min="3858" max="3858" width="3.28515625" style="1" customWidth="1"/>
    <col min="3859" max="3859" width="9.140625" style="1"/>
    <col min="3860" max="3860" width="22.85546875" style="1" customWidth="1"/>
    <col min="3861" max="4096" width="9.140625" style="1"/>
    <col min="4097" max="4097" width="1.42578125" style="1" customWidth="1"/>
    <col min="4098" max="4098" width="29.42578125" style="1" customWidth="1"/>
    <col min="4099" max="4099" width="5" style="1" customWidth="1"/>
    <col min="4100" max="4106" width="9.140625" style="1"/>
    <col min="4107" max="4107" width="18.28515625" style="1" customWidth="1"/>
    <col min="4108" max="4113" width="9.140625" style="1"/>
    <col min="4114" max="4114" width="3.28515625" style="1" customWidth="1"/>
    <col min="4115" max="4115" width="9.140625" style="1"/>
    <col min="4116" max="4116" width="22.85546875" style="1" customWidth="1"/>
    <col min="4117" max="4352" width="9.140625" style="1"/>
    <col min="4353" max="4353" width="1.42578125" style="1" customWidth="1"/>
    <col min="4354" max="4354" width="29.42578125" style="1" customWidth="1"/>
    <col min="4355" max="4355" width="5" style="1" customWidth="1"/>
    <col min="4356" max="4362" width="9.140625" style="1"/>
    <col min="4363" max="4363" width="18.28515625" style="1" customWidth="1"/>
    <col min="4364" max="4369" width="9.140625" style="1"/>
    <col min="4370" max="4370" width="3.28515625" style="1" customWidth="1"/>
    <col min="4371" max="4371" width="9.140625" style="1"/>
    <col min="4372" max="4372" width="22.85546875" style="1" customWidth="1"/>
    <col min="4373" max="4608" width="9.140625" style="1"/>
    <col min="4609" max="4609" width="1.42578125" style="1" customWidth="1"/>
    <col min="4610" max="4610" width="29.42578125" style="1" customWidth="1"/>
    <col min="4611" max="4611" width="5" style="1" customWidth="1"/>
    <col min="4612" max="4618" width="9.140625" style="1"/>
    <col min="4619" max="4619" width="18.28515625" style="1" customWidth="1"/>
    <col min="4620" max="4625" width="9.140625" style="1"/>
    <col min="4626" max="4626" width="3.28515625" style="1" customWidth="1"/>
    <col min="4627" max="4627" width="9.140625" style="1"/>
    <col min="4628" max="4628" width="22.85546875" style="1" customWidth="1"/>
    <col min="4629" max="4864" width="9.140625" style="1"/>
    <col min="4865" max="4865" width="1.42578125" style="1" customWidth="1"/>
    <col min="4866" max="4866" width="29.42578125" style="1" customWidth="1"/>
    <col min="4867" max="4867" width="5" style="1" customWidth="1"/>
    <col min="4868" max="4874" width="9.140625" style="1"/>
    <col min="4875" max="4875" width="18.28515625" style="1" customWidth="1"/>
    <col min="4876" max="4881" width="9.140625" style="1"/>
    <col min="4882" max="4882" width="3.28515625" style="1" customWidth="1"/>
    <col min="4883" max="4883" width="9.140625" style="1"/>
    <col min="4884" max="4884" width="22.85546875" style="1" customWidth="1"/>
    <col min="4885" max="5120" width="9.140625" style="1"/>
    <col min="5121" max="5121" width="1.42578125" style="1" customWidth="1"/>
    <col min="5122" max="5122" width="29.42578125" style="1" customWidth="1"/>
    <col min="5123" max="5123" width="5" style="1" customWidth="1"/>
    <col min="5124" max="5130" width="9.140625" style="1"/>
    <col min="5131" max="5131" width="18.28515625" style="1" customWidth="1"/>
    <col min="5132" max="5137" width="9.140625" style="1"/>
    <col min="5138" max="5138" width="3.28515625" style="1" customWidth="1"/>
    <col min="5139" max="5139" width="9.140625" style="1"/>
    <col min="5140" max="5140" width="22.85546875" style="1" customWidth="1"/>
    <col min="5141" max="5376" width="9.140625" style="1"/>
    <col min="5377" max="5377" width="1.42578125" style="1" customWidth="1"/>
    <col min="5378" max="5378" width="29.42578125" style="1" customWidth="1"/>
    <col min="5379" max="5379" width="5" style="1" customWidth="1"/>
    <col min="5380" max="5386" width="9.140625" style="1"/>
    <col min="5387" max="5387" width="18.28515625" style="1" customWidth="1"/>
    <col min="5388" max="5393" width="9.140625" style="1"/>
    <col min="5394" max="5394" width="3.28515625" style="1" customWidth="1"/>
    <col min="5395" max="5395" width="9.140625" style="1"/>
    <col min="5396" max="5396" width="22.85546875" style="1" customWidth="1"/>
    <col min="5397" max="5632" width="9.140625" style="1"/>
    <col min="5633" max="5633" width="1.42578125" style="1" customWidth="1"/>
    <col min="5634" max="5634" width="29.42578125" style="1" customWidth="1"/>
    <col min="5635" max="5635" width="5" style="1" customWidth="1"/>
    <col min="5636" max="5642" width="9.140625" style="1"/>
    <col min="5643" max="5643" width="18.28515625" style="1" customWidth="1"/>
    <col min="5644" max="5649" width="9.140625" style="1"/>
    <col min="5650" max="5650" width="3.28515625" style="1" customWidth="1"/>
    <col min="5651" max="5651" width="9.140625" style="1"/>
    <col min="5652" max="5652" width="22.85546875" style="1" customWidth="1"/>
    <col min="5653" max="5888" width="9.140625" style="1"/>
    <col min="5889" max="5889" width="1.42578125" style="1" customWidth="1"/>
    <col min="5890" max="5890" width="29.42578125" style="1" customWidth="1"/>
    <col min="5891" max="5891" width="5" style="1" customWidth="1"/>
    <col min="5892" max="5898" width="9.140625" style="1"/>
    <col min="5899" max="5899" width="18.28515625" style="1" customWidth="1"/>
    <col min="5900" max="5905" width="9.140625" style="1"/>
    <col min="5906" max="5906" width="3.28515625" style="1" customWidth="1"/>
    <col min="5907" max="5907" width="9.140625" style="1"/>
    <col min="5908" max="5908" width="22.85546875" style="1" customWidth="1"/>
    <col min="5909" max="6144" width="9.140625" style="1"/>
    <col min="6145" max="6145" width="1.42578125" style="1" customWidth="1"/>
    <col min="6146" max="6146" width="29.42578125" style="1" customWidth="1"/>
    <col min="6147" max="6147" width="5" style="1" customWidth="1"/>
    <col min="6148" max="6154" width="9.140625" style="1"/>
    <col min="6155" max="6155" width="18.28515625" style="1" customWidth="1"/>
    <col min="6156" max="6161" width="9.140625" style="1"/>
    <col min="6162" max="6162" width="3.28515625" style="1" customWidth="1"/>
    <col min="6163" max="6163" width="9.140625" style="1"/>
    <col min="6164" max="6164" width="22.85546875" style="1" customWidth="1"/>
    <col min="6165" max="6400" width="9.140625" style="1"/>
    <col min="6401" max="6401" width="1.42578125" style="1" customWidth="1"/>
    <col min="6402" max="6402" width="29.42578125" style="1" customWidth="1"/>
    <col min="6403" max="6403" width="5" style="1" customWidth="1"/>
    <col min="6404" max="6410" width="9.140625" style="1"/>
    <col min="6411" max="6411" width="18.28515625" style="1" customWidth="1"/>
    <col min="6412" max="6417" width="9.140625" style="1"/>
    <col min="6418" max="6418" width="3.28515625" style="1" customWidth="1"/>
    <col min="6419" max="6419" width="9.140625" style="1"/>
    <col min="6420" max="6420" width="22.85546875" style="1" customWidth="1"/>
    <col min="6421" max="6656" width="9.140625" style="1"/>
    <col min="6657" max="6657" width="1.42578125" style="1" customWidth="1"/>
    <col min="6658" max="6658" width="29.42578125" style="1" customWidth="1"/>
    <col min="6659" max="6659" width="5" style="1" customWidth="1"/>
    <col min="6660" max="6666" width="9.140625" style="1"/>
    <col min="6667" max="6667" width="18.28515625" style="1" customWidth="1"/>
    <col min="6668" max="6673" width="9.140625" style="1"/>
    <col min="6674" max="6674" width="3.28515625" style="1" customWidth="1"/>
    <col min="6675" max="6675" width="9.140625" style="1"/>
    <col min="6676" max="6676" width="22.85546875" style="1" customWidth="1"/>
    <col min="6677" max="6912" width="9.140625" style="1"/>
    <col min="6913" max="6913" width="1.42578125" style="1" customWidth="1"/>
    <col min="6914" max="6914" width="29.42578125" style="1" customWidth="1"/>
    <col min="6915" max="6915" width="5" style="1" customWidth="1"/>
    <col min="6916" max="6922" width="9.140625" style="1"/>
    <col min="6923" max="6923" width="18.28515625" style="1" customWidth="1"/>
    <col min="6924" max="6929" width="9.140625" style="1"/>
    <col min="6930" max="6930" width="3.28515625" style="1" customWidth="1"/>
    <col min="6931" max="6931" width="9.140625" style="1"/>
    <col min="6932" max="6932" width="22.85546875" style="1" customWidth="1"/>
    <col min="6933" max="7168" width="9.140625" style="1"/>
    <col min="7169" max="7169" width="1.42578125" style="1" customWidth="1"/>
    <col min="7170" max="7170" width="29.42578125" style="1" customWidth="1"/>
    <col min="7171" max="7171" width="5" style="1" customWidth="1"/>
    <col min="7172" max="7178" width="9.140625" style="1"/>
    <col min="7179" max="7179" width="18.28515625" style="1" customWidth="1"/>
    <col min="7180" max="7185" width="9.140625" style="1"/>
    <col min="7186" max="7186" width="3.28515625" style="1" customWidth="1"/>
    <col min="7187" max="7187" width="9.140625" style="1"/>
    <col min="7188" max="7188" width="22.85546875" style="1" customWidth="1"/>
    <col min="7189" max="7424" width="9.140625" style="1"/>
    <col min="7425" max="7425" width="1.42578125" style="1" customWidth="1"/>
    <col min="7426" max="7426" width="29.42578125" style="1" customWidth="1"/>
    <col min="7427" max="7427" width="5" style="1" customWidth="1"/>
    <col min="7428" max="7434" width="9.140625" style="1"/>
    <col min="7435" max="7435" width="18.28515625" style="1" customWidth="1"/>
    <col min="7436" max="7441" width="9.140625" style="1"/>
    <col min="7442" max="7442" width="3.28515625" style="1" customWidth="1"/>
    <col min="7443" max="7443" width="9.140625" style="1"/>
    <col min="7444" max="7444" width="22.85546875" style="1" customWidth="1"/>
    <col min="7445" max="7680" width="9.140625" style="1"/>
    <col min="7681" max="7681" width="1.42578125" style="1" customWidth="1"/>
    <col min="7682" max="7682" width="29.42578125" style="1" customWidth="1"/>
    <col min="7683" max="7683" width="5" style="1" customWidth="1"/>
    <col min="7684" max="7690" width="9.140625" style="1"/>
    <col min="7691" max="7691" width="18.28515625" style="1" customWidth="1"/>
    <col min="7692" max="7697" width="9.140625" style="1"/>
    <col min="7698" max="7698" width="3.28515625" style="1" customWidth="1"/>
    <col min="7699" max="7699" width="9.140625" style="1"/>
    <col min="7700" max="7700" width="22.85546875" style="1" customWidth="1"/>
    <col min="7701" max="7936" width="9.140625" style="1"/>
    <col min="7937" max="7937" width="1.42578125" style="1" customWidth="1"/>
    <col min="7938" max="7938" width="29.42578125" style="1" customWidth="1"/>
    <col min="7939" max="7939" width="5" style="1" customWidth="1"/>
    <col min="7940" max="7946" width="9.140625" style="1"/>
    <col min="7947" max="7947" width="18.28515625" style="1" customWidth="1"/>
    <col min="7948" max="7953" width="9.140625" style="1"/>
    <col min="7954" max="7954" width="3.28515625" style="1" customWidth="1"/>
    <col min="7955" max="7955" width="9.140625" style="1"/>
    <col min="7956" max="7956" width="22.85546875" style="1" customWidth="1"/>
    <col min="7957" max="8192" width="9.140625" style="1"/>
    <col min="8193" max="8193" width="1.42578125" style="1" customWidth="1"/>
    <col min="8194" max="8194" width="29.42578125" style="1" customWidth="1"/>
    <col min="8195" max="8195" width="5" style="1" customWidth="1"/>
    <col min="8196" max="8202" width="9.140625" style="1"/>
    <col min="8203" max="8203" width="18.28515625" style="1" customWidth="1"/>
    <col min="8204" max="8209" width="9.140625" style="1"/>
    <col min="8210" max="8210" width="3.28515625" style="1" customWidth="1"/>
    <col min="8211" max="8211" width="9.140625" style="1"/>
    <col min="8212" max="8212" width="22.85546875" style="1" customWidth="1"/>
    <col min="8213" max="8448" width="9.140625" style="1"/>
    <col min="8449" max="8449" width="1.42578125" style="1" customWidth="1"/>
    <col min="8450" max="8450" width="29.42578125" style="1" customWidth="1"/>
    <col min="8451" max="8451" width="5" style="1" customWidth="1"/>
    <col min="8452" max="8458" width="9.140625" style="1"/>
    <col min="8459" max="8459" width="18.28515625" style="1" customWidth="1"/>
    <col min="8460" max="8465" width="9.140625" style="1"/>
    <col min="8466" max="8466" width="3.28515625" style="1" customWidth="1"/>
    <col min="8467" max="8467" width="9.140625" style="1"/>
    <col min="8468" max="8468" width="22.85546875" style="1" customWidth="1"/>
    <col min="8469" max="8704" width="9.140625" style="1"/>
    <col min="8705" max="8705" width="1.42578125" style="1" customWidth="1"/>
    <col min="8706" max="8706" width="29.42578125" style="1" customWidth="1"/>
    <col min="8707" max="8707" width="5" style="1" customWidth="1"/>
    <col min="8708" max="8714" width="9.140625" style="1"/>
    <col min="8715" max="8715" width="18.28515625" style="1" customWidth="1"/>
    <col min="8716" max="8721" width="9.140625" style="1"/>
    <col min="8722" max="8722" width="3.28515625" style="1" customWidth="1"/>
    <col min="8723" max="8723" width="9.140625" style="1"/>
    <col min="8724" max="8724" width="22.85546875" style="1" customWidth="1"/>
    <col min="8725" max="8960" width="9.140625" style="1"/>
    <col min="8961" max="8961" width="1.42578125" style="1" customWidth="1"/>
    <col min="8962" max="8962" width="29.42578125" style="1" customWidth="1"/>
    <col min="8963" max="8963" width="5" style="1" customWidth="1"/>
    <col min="8964" max="8970" width="9.140625" style="1"/>
    <col min="8971" max="8971" width="18.28515625" style="1" customWidth="1"/>
    <col min="8972" max="8977" width="9.140625" style="1"/>
    <col min="8978" max="8978" width="3.28515625" style="1" customWidth="1"/>
    <col min="8979" max="8979" width="9.140625" style="1"/>
    <col min="8980" max="8980" width="22.85546875" style="1" customWidth="1"/>
    <col min="8981" max="9216" width="9.140625" style="1"/>
    <col min="9217" max="9217" width="1.42578125" style="1" customWidth="1"/>
    <col min="9218" max="9218" width="29.42578125" style="1" customWidth="1"/>
    <col min="9219" max="9219" width="5" style="1" customWidth="1"/>
    <col min="9220" max="9226" width="9.140625" style="1"/>
    <col min="9227" max="9227" width="18.28515625" style="1" customWidth="1"/>
    <col min="9228" max="9233" width="9.140625" style="1"/>
    <col min="9234" max="9234" width="3.28515625" style="1" customWidth="1"/>
    <col min="9235" max="9235" width="9.140625" style="1"/>
    <col min="9236" max="9236" width="22.85546875" style="1" customWidth="1"/>
    <col min="9237" max="9472" width="9.140625" style="1"/>
    <col min="9473" max="9473" width="1.42578125" style="1" customWidth="1"/>
    <col min="9474" max="9474" width="29.42578125" style="1" customWidth="1"/>
    <col min="9475" max="9475" width="5" style="1" customWidth="1"/>
    <col min="9476" max="9482" width="9.140625" style="1"/>
    <col min="9483" max="9483" width="18.28515625" style="1" customWidth="1"/>
    <col min="9484" max="9489" width="9.140625" style="1"/>
    <col min="9490" max="9490" width="3.28515625" style="1" customWidth="1"/>
    <col min="9491" max="9491" width="9.140625" style="1"/>
    <col min="9492" max="9492" width="22.85546875" style="1" customWidth="1"/>
    <col min="9493" max="9728" width="9.140625" style="1"/>
    <col min="9729" max="9729" width="1.42578125" style="1" customWidth="1"/>
    <col min="9730" max="9730" width="29.42578125" style="1" customWidth="1"/>
    <col min="9731" max="9731" width="5" style="1" customWidth="1"/>
    <col min="9732" max="9738" width="9.140625" style="1"/>
    <col min="9739" max="9739" width="18.28515625" style="1" customWidth="1"/>
    <col min="9740" max="9745" width="9.140625" style="1"/>
    <col min="9746" max="9746" width="3.28515625" style="1" customWidth="1"/>
    <col min="9747" max="9747" width="9.140625" style="1"/>
    <col min="9748" max="9748" width="22.85546875" style="1" customWidth="1"/>
    <col min="9749" max="9984" width="9.140625" style="1"/>
    <col min="9985" max="9985" width="1.42578125" style="1" customWidth="1"/>
    <col min="9986" max="9986" width="29.42578125" style="1" customWidth="1"/>
    <col min="9987" max="9987" width="5" style="1" customWidth="1"/>
    <col min="9988" max="9994" width="9.140625" style="1"/>
    <col min="9995" max="9995" width="18.28515625" style="1" customWidth="1"/>
    <col min="9996" max="10001" width="9.140625" style="1"/>
    <col min="10002" max="10002" width="3.28515625" style="1" customWidth="1"/>
    <col min="10003" max="10003" width="9.140625" style="1"/>
    <col min="10004" max="10004" width="22.85546875" style="1" customWidth="1"/>
    <col min="10005" max="10240" width="9.140625" style="1"/>
    <col min="10241" max="10241" width="1.42578125" style="1" customWidth="1"/>
    <col min="10242" max="10242" width="29.42578125" style="1" customWidth="1"/>
    <col min="10243" max="10243" width="5" style="1" customWidth="1"/>
    <col min="10244" max="10250" width="9.140625" style="1"/>
    <col min="10251" max="10251" width="18.28515625" style="1" customWidth="1"/>
    <col min="10252" max="10257" width="9.140625" style="1"/>
    <col min="10258" max="10258" width="3.28515625" style="1" customWidth="1"/>
    <col min="10259" max="10259" width="9.140625" style="1"/>
    <col min="10260" max="10260" width="22.85546875" style="1" customWidth="1"/>
    <col min="10261" max="10496" width="9.140625" style="1"/>
    <col min="10497" max="10497" width="1.42578125" style="1" customWidth="1"/>
    <col min="10498" max="10498" width="29.42578125" style="1" customWidth="1"/>
    <col min="10499" max="10499" width="5" style="1" customWidth="1"/>
    <col min="10500" max="10506" width="9.140625" style="1"/>
    <col min="10507" max="10507" width="18.28515625" style="1" customWidth="1"/>
    <col min="10508" max="10513" width="9.140625" style="1"/>
    <col min="10514" max="10514" width="3.28515625" style="1" customWidth="1"/>
    <col min="10515" max="10515" width="9.140625" style="1"/>
    <col min="10516" max="10516" width="22.85546875" style="1" customWidth="1"/>
    <col min="10517" max="10752" width="9.140625" style="1"/>
    <col min="10753" max="10753" width="1.42578125" style="1" customWidth="1"/>
    <col min="10754" max="10754" width="29.42578125" style="1" customWidth="1"/>
    <col min="10755" max="10755" width="5" style="1" customWidth="1"/>
    <col min="10756" max="10762" width="9.140625" style="1"/>
    <col min="10763" max="10763" width="18.28515625" style="1" customWidth="1"/>
    <col min="10764" max="10769" width="9.140625" style="1"/>
    <col min="10770" max="10770" width="3.28515625" style="1" customWidth="1"/>
    <col min="10771" max="10771" width="9.140625" style="1"/>
    <col min="10772" max="10772" width="22.85546875" style="1" customWidth="1"/>
    <col min="10773" max="11008" width="9.140625" style="1"/>
    <col min="11009" max="11009" width="1.42578125" style="1" customWidth="1"/>
    <col min="11010" max="11010" width="29.42578125" style="1" customWidth="1"/>
    <col min="11011" max="11011" width="5" style="1" customWidth="1"/>
    <col min="11012" max="11018" width="9.140625" style="1"/>
    <col min="11019" max="11019" width="18.28515625" style="1" customWidth="1"/>
    <col min="11020" max="11025" width="9.140625" style="1"/>
    <col min="11026" max="11026" width="3.28515625" style="1" customWidth="1"/>
    <col min="11027" max="11027" width="9.140625" style="1"/>
    <col min="11028" max="11028" width="22.85546875" style="1" customWidth="1"/>
    <col min="11029" max="11264" width="9.140625" style="1"/>
    <col min="11265" max="11265" width="1.42578125" style="1" customWidth="1"/>
    <col min="11266" max="11266" width="29.42578125" style="1" customWidth="1"/>
    <col min="11267" max="11267" width="5" style="1" customWidth="1"/>
    <col min="11268" max="11274" width="9.140625" style="1"/>
    <col min="11275" max="11275" width="18.28515625" style="1" customWidth="1"/>
    <col min="11276" max="11281" width="9.140625" style="1"/>
    <col min="11282" max="11282" width="3.28515625" style="1" customWidth="1"/>
    <col min="11283" max="11283" width="9.140625" style="1"/>
    <col min="11284" max="11284" width="22.85546875" style="1" customWidth="1"/>
    <col min="11285" max="11520" width="9.140625" style="1"/>
    <col min="11521" max="11521" width="1.42578125" style="1" customWidth="1"/>
    <col min="11522" max="11522" width="29.42578125" style="1" customWidth="1"/>
    <col min="11523" max="11523" width="5" style="1" customWidth="1"/>
    <col min="11524" max="11530" width="9.140625" style="1"/>
    <col min="11531" max="11531" width="18.28515625" style="1" customWidth="1"/>
    <col min="11532" max="11537" width="9.140625" style="1"/>
    <col min="11538" max="11538" width="3.28515625" style="1" customWidth="1"/>
    <col min="11539" max="11539" width="9.140625" style="1"/>
    <col min="11540" max="11540" width="22.85546875" style="1" customWidth="1"/>
    <col min="11541" max="11776" width="9.140625" style="1"/>
    <col min="11777" max="11777" width="1.42578125" style="1" customWidth="1"/>
    <col min="11778" max="11778" width="29.42578125" style="1" customWidth="1"/>
    <col min="11779" max="11779" width="5" style="1" customWidth="1"/>
    <col min="11780" max="11786" width="9.140625" style="1"/>
    <col min="11787" max="11787" width="18.28515625" style="1" customWidth="1"/>
    <col min="11788" max="11793" width="9.140625" style="1"/>
    <col min="11794" max="11794" width="3.28515625" style="1" customWidth="1"/>
    <col min="11795" max="11795" width="9.140625" style="1"/>
    <col min="11796" max="11796" width="22.85546875" style="1" customWidth="1"/>
    <col min="11797" max="12032" width="9.140625" style="1"/>
    <col min="12033" max="12033" width="1.42578125" style="1" customWidth="1"/>
    <col min="12034" max="12034" width="29.42578125" style="1" customWidth="1"/>
    <col min="12035" max="12035" width="5" style="1" customWidth="1"/>
    <col min="12036" max="12042" width="9.140625" style="1"/>
    <col min="12043" max="12043" width="18.28515625" style="1" customWidth="1"/>
    <col min="12044" max="12049" width="9.140625" style="1"/>
    <col min="12050" max="12050" width="3.28515625" style="1" customWidth="1"/>
    <col min="12051" max="12051" width="9.140625" style="1"/>
    <col min="12052" max="12052" width="22.85546875" style="1" customWidth="1"/>
    <col min="12053" max="12288" width="9.140625" style="1"/>
    <col min="12289" max="12289" width="1.42578125" style="1" customWidth="1"/>
    <col min="12290" max="12290" width="29.42578125" style="1" customWidth="1"/>
    <col min="12291" max="12291" width="5" style="1" customWidth="1"/>
    <col min="12292" max="12298" width="9.140625" style="1"/>
    <col min="12299" max="12299" width="18.28515625" style="1" customWidth="1"/>
    <col min="12300" max="12305" width="9.140625" style="1"/>
    <col min="12306" max="12306" width="3.28515625" style="1" customWidth="1"/>
    <col min="12307" max="12307" width="9.140625" style="1"/>
    <col min="12308" max="12308" width="22.85546875" style="1" customWidth="1"/>
    <col min="12309" max="12544" width="9.140625" style="1"/>
    <col min="12545" max="12545" width="1.42578125" style="1" customWidth="1"/>
    <col min="12546" max="12546" width="29.42578125" style="1" customWidth="1"/>
    <col min="12547" max="12547" width="5" style="1" customWidth="1"/>
    <col min="12548" max="12554" width="9.140625" style="1"/>
    <col min="12555" max="12555" width="18.28515625" style="1" customWidth="1"/>
    <col min="12556" max="12561" width="9.140625" style="1"/>
    <col min="12562" max="12562" width="3.28515625" style="1" customWidth="1"/>
    <col min="12563" max="12563" width="9.140625" style="1"/>
    <col min="12564" max="12564" width="22.85546875" style="1" customWidth="1"/>
    <col min="12565" max="12800" width="9.140625" style="1"/>
    <col min="12801" max="12801" width="1.42578125" style="1" customWidth="1"/>
    <col min="12802" max="12802" width="29.42578125" style="1" customWidth="1"/>
    <col min="12803" max="12803" width="5" style="1" customWidth="1"/>
    <col min="12804" max="12810" width="9.140625" style="1"/>
    <col min="12811" max="12811" width="18.28515625" style="1" customWidth="1"/>
    <col min="12812" max="12817" width="9.140625" style="1"/>
    <col min="12818" max="12818" width="3.28515625" style="1" customWidth="1"/>
    <col min="12819" max="12819" width="9.140625" style="1"/>
    <col min="12820" max="12820" width="22.85546875" style="1" customWidth="1"/>
    <col min="12821" max="13056" width="9.140625" style="1"/>
    <col min="13057" max="13057" width="1.42578125" style="1" customWidth="1"/>
    <col min="13058" max="13058" width="29.42578125" style="1" customWidth="1"/>
    <col min="13059" max="13059" width="5" style="1" customWidth="1"/>
    <col min="13060" max="13066" width="9.140625" style="1"/>
    <col min="13067" max="13067" width="18.28515625" style="1" customWidth="1"/>
    <col min="13068" max="13073" width="9.140625" style="1"/>
    <col min="13074" max="13074" width="3.28515625" style="1" customWidth="1"/>
    <col min="13075" max="13075" width="9.140625" style="1"/>
    <col min="13076" max="13076" width="22.85546875" style="1" customWidth="1"/>
    <col min="13077" max="13312" width="9.140625" style="1"/>
    <col min="13313" max="13313" width="1.42578125" style="1" customWidth="1"/>
    <col min="13314" max="13314" width="29.42578125" style="1" customWidth="1"/>
    <col min="13315" max="13315" width="5" style="1" customWidth="1"/>
    <col min="13316" max="13322" width="9.140625" style="1"/>
    <col min="13323" max="13323" width="18.28515625" style="1" customWidth="1"/>
    <col min="13324" max="13329" width="9.140625" style="1"/>
    <col min="13330" max="13330" width="3.28515625" style="1" customWidth="1"/>
    <col min="13331" max="13331" width="9.140625" style="1"/>
    <col min="13332" max="13332" width="22.85546875" style="1" customWidth="1"/>
    <col min="13333" max="13568" width="9.140625" style="1"/>
    <col min="13569" max="13569" width="1.42578125" style="1" customWidth="1"/>
    <col min="13570" max="13570" width="29.42578125" style="1" customWidth="1"/>
    <col min="13571" max="13571" width="5" style="1" customWidth="1"/>
    <col min="13572" max="13578" width="9.140625" style="1"/>
    <col min="13579" max="13579" width="18.28515625" style="1" customWidth="1"/>
    <col min="13580" max="13585" width="9.140625" style="1"/>
    <col min="13586" max="13586" width="3.28515625" style="1" customWidth="1"/>
    <col min="13587" max="13587" width="9.140625" style="1"/>
    <col min="13588" max="13588" width="22.85546875" style="1" customWidth="1"/>
    <col min="13589" max="13824" width="9.140625" style="1"/>
    <col min="13825" max="13825" width="1.42578125" style="1" customWidth="1"/>
    <col min="13826" max="13826" width="29.42578125" style="1" customWidth="1"/>
    <col min="13827" max="13827" width="5" style="1" customWidth="1"/>
    <col min="13828" max="13834" width="9.140625" style="1"/>
    <col min="13835" max="13835" width="18.28515625" style="1" customWidth="1"/>
    <col min="13836" max="13841" width="9.140625" style="1"/>
    <col min="13842" max="13842" width="3.28515625" style="1" customWidth="1"/>
    <col min="13843" max="13843" width="9.140625" style="1"/>
    <col min="13844" max="13844" width="22.85546875" style="1" customWidth="1"/>
    <col min="13845" max="14080" width="9.140625" style="1"/>
    <col min="14081" max="14081" width="1.42578125" style="1" customWidth="1"/>
    <col min="14082" max="14082" width="29.42578125" style="1" customWidth="1"/>
    <col min="14083" max="14083" width="5" style="1" customWidth="1"/>
    <col min="14084" max="14090" width="9.140625" style="1"/>
    <col min="14091" max="14091" width="18.28515625" style="1" customWidth="1"/>
    <col min="14092" max="14097" width="9.140625" style="1"/>
    <col min="14098" max="14098" width="3.28515625" style="1" customWidth="1"/>
    <col min="14099" max="14099" width="9.140625" style="1"/>
    <col min="14100" max="14100" width="22.85546875" style="1" customWidth="1"/>
    <col min="14101" max="14336" width="9.140625" style="1"/>
    <col min="14337" max="14337" width="1.42578125" style="1" customWidth="1"/>
    <col min="14338" max="14338" width="29.42578125" style="1" customWidth="1"/>
    <col min="14339" max="14339" width="5" style="1" customWidth="1"/>
    <col min="14340" max="14346" width="9.140625" style="1"/>
    <col min="14347" max="14347" width="18.28515625" style="1" customWidth="1"/>
    <col min="14348" max="14353" width="9.140625" style="1"/>
    <col min="14354" max="14354" width="3.28515625" style="1" customWidth="1"/>
    <col min="14355" max="14355" width="9.140625" style="1"/>
    <col min="14356" max="14356" width="22.85546875" style="1" customWidth="1"/>
    <col min="14357" max="14592" width="9.140625" style="1"/>
    <col min="14593" max="14593" width="1.42578125" style="1" customWidth="1"/>
    <col min="14594" max="14594" width="29.42578125" style="1" customWidth="1"/>
    <col min="14595" max="14595" width="5" style="1" customWidth="1"/>
    <col min="14596" max="14602" width="9.140625" style="1"/>
    <col min="14603" max="14603" width="18.28515625" style="1" customWidth="1"/>
    <col min="14604" max="14609" width="9.140625" style="1"/>
    <col min="14610" max="14610" width="3.28515625" style="1" customWidth="1"/>
    <col min="14611" max="14611" width="9.140625" style="1"/>
    <col min="14612" max="14612" width="22.85546875" style="1" customWidth="1"/>
    <col min="14613" max="14848" width="9.140625" style="1"/>
    <col min="14849" max="14849" width="1.42578125" style="1" customWidth="1"/>
    <col min="14850" max="14850" width="29.42578125" style="1" customWidth="1"/>
    <col min="14851" max="14851" width="5" style="1" customWidth="1"/>
    <col min="14852" max="14858" width="9.140625" style="1"/>
    <col min="14859" max="14859" width="18.28515625" style="1" customWidth="1"/>
    <col min="14860" max="14865" width="9.140625" style="1"/>
    <col min="14866" max="14866" width="3.28515625" style="1" customWidth="1"/>
    <col min="14867" max="14867" width="9.140625" style="1"/>
    <col min="14868" max="14868" width="22.85546875" style="1" customWidth="1"/>
    <col min="14869" max="15104" width="9.140625" style="1"/>
    <col min="15105" max="15105" width="1.42578125" style="1" customWidth="1"/>
    <col min="15106" max="15106" width="29.42578125" style="1" customWidth="1"/>
    <col min="15107" max="15107" width="5" style="1" customWidth="1"/>
    <col min="15108" max="15114" width="9.140625" style="1"/>
    <col min="15115" max="15115" width="18.28515625" style="1" customWidth="1"/>
    <col min="15116" max="15121" width="9.140625" style="1"/>
    <col min="15122" max="15122" width="3.28515625" style="1" customWidth="1"/>
    <col min="15123" max="15123" width="9.140625" style="1"/>
    <col min="15124" max="15124" width="22.85546875" style="1" customWidth="1"/>
    <col min="15125" max="15360" width="9.140625" style="1"/>
    <col min="15361" max="15361" width="1.42578125" style="1" customWidth="1"/>
    <col min="15362" max="15362" width="29.42578125" style="1" customWidth="1"/>
    <col min="15363" max="15363" width="5" style="1" customWidth="1"/>
    <col min="15364" max="15370" width="9.140625" style="1"/>
    <col min="15371" max="15371" width="18.28515625" style="1" customWidth="1"/>
    <col min="15372" max="15377" width="9.140625" style="1"/>
    <col min="15378" max="15378" width="3.28515625" style="1" customWidth="1"/>
    <col min="15379" max="15379" width="9.140625" style="1"/>
    <col min="15380" max="15380" width="22.85546875" style="1" customWidth="1"/>
    <col min="15381" max="15616" width="9.140625" style="1"/>
    <col min="15617" max="15617" width="1.42578125" style="1" customWidth="1"/>
    <col min="15618" max="15618" width="29.42578125" style="1" customWidth="1"/>
    <col min="15619" max="15619" width="5" style="1" customWidth="1"/>
    <col min="15620" max="15626" width="9.140625" style="1"/>
    <col min="15627" max="15627" width="18.28515625" style="1" customWidth="1"/>
    <col min="15628" max="15633" width="9.140625" style="1"/>
    <col min="15634" max="15634" width="3.28515625" style="1" customWidth="1"/>
    <col min="15635" max="15635" width="9.140625" style="1"/>
    <col min="15636" max="15636" width="22.85546875" style="1" customWidth="1"/>
    <col min="15637" max="15872" width="9.140625" style="1"/>
    <col min="15873" max="15873" width="1.42578125" style="1" customWidth="1"/>
    <col min="15874" max="15874" width="29.42578125" style="1" customWidth="1"/>
    <col min="15875" max="15875" width="5" style="1" customWidth="1"/>
    <col min="15876" max="15882" width="9.140625" style="1"/>
    <col min="15883" max="15883" width="18.28515625" style="1" customWidth="1"/>
    <col min="15884" max="15889" width="9.140625" style="1"/>
    <col min="15890" max="15890" width="3.28515625" style="1" customWidth="1"/>
    <col min="15891" max="15891" width="9.140625" style="1"/>
    <col min="15892" max="15892" width="22.85546875" style="1" customWidth="1"/>
    <col min="15893" max="16128" width="9.140625" style="1"/>
    <col min="16129" max="16129" width="1.42578125" style="1" customWidth="1"/>
    <col min="16130" max="16130" width="29.42578125" style="1" customWidth="1"/>
    <col min="16131" max="16131" width="5" style="1" customWidth="1"/>
    <col min="16132" max="16138" width="9.140625" style="1"/>
    <col min="16139" max="16139" width="18.28515625" style="1" customWidth="1"/>
    <col min="16140" max="16145" width="9.140625" style="1"/>
    <col min="16146" max="16146" width="3.28515625" style="1" customWidth="1"/>
    <col min="16147" max="16147" width="9.140625" style="1"/>
    <col min="16148" max="16148" width="22.85546875" style="1" customWidth="1"/>
    <col min="16149" max="16384" width="9.140625" style="1"/>
  </cols>
  <sheetData>
    <row r="2" spans="1:20" ht="15.75" x14ac:dyDescent="0.25">
      <c r="A2" s="3"/>
      <c r="B2" s="331" t="s">
        <v>302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</row>
    <row r="3" spans="1:20" ht="15.75" x14ac:dyDescent="0.25">
      <c r="A3" s="3"/>
      <c r="B3" s="333" t="s">
        <v>303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</row>
    <row r="4" spans="1:20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0" ht="18.75" customHeight="1" x14ac:dyDescent="0.25">
      <c r="A5" s="55"/>
      <c r="B5" s="380" t="s">
        <v>45</v>
      </c>
      <c r="C5" s="326" t="s">
        <v>304</v>
      </c>
      <c r="D5" s="326" t="s">
        <v>305</v>
      </c>
      <c r="E5" s="312" t="s">
        <v>306</v>
      </c>
      <c r="F5" s="313"/>
      <c r="G5" s="313"/>
      <c r="H5" s="313"/>
      <c r="I5" s="313"/>
      <c r="J5" s="360"/>
      <c r="K5" s="326" t="s">
        <v>307</v>
      </c>
      <c r="L5" s="324" t="s">
        <v>308</v>
      </c>
      <c r="M5" s="325"/>
      <c r="N5" s="325"/>
      <c r="O5" s="325"/>
      <c r="P5" s="325"/>
      <c r="Q5" s="359"/>
    </row>
    <row r="6" spans="1:20" ht="74.25" customHeight="1" x14ac:dyDescent="0.25">
      <c r="A6" s="55"/>
      <c r="B6" s="381"/>
      <c r="C6" s="327"/>
      <c r="D6" s="327"/>
      <c r="E6" s="95" t="s">
        <v>309</v>
      </c>
      <c r="F6" s="95" t="s">
        <v>310</v>
      </c>
      <c r="G6" s="95" t="s">
        <v>311</v>
      </c>
      <c r="H6" s="95" t="s">
        <v>312</v>
      </c>
      <c r="I6" s="95" t="s">
        <v>313</v>
      </c>
      <c r="J6" s="95" t="s">
        <v>314</v>
      </c>
      <c r="K6" s="327"/>
      <c r="L6" s="95" t="s">
        <v>309</v>
      </c>
      <c r="M6" s="95" t="s">
        <v>310</v>
      </c>
      <c r="N6" s="95" t="s">
        <v>311</v>
      </c>
      <c r="O6" s="95" t="s">
        <v>312</v>
      </c>
      <c r="P6" s="95" t="s">
        <v>313</v>
      </c>
      <c r="Q6" s="95" t="s">
        <v>314</v>
      </c>
      <c r="T6" s="96" t="s">
        <v>627</v>
      </c>
    </row>
    <row r="7" spans="1:20" x14ac:dyDescent="0.25">
      <c r="A7" s="55"/>
      <c r="B7" s="97">
        <v>1</v>
      </c>
      <c r="C7" s="9">
        <v>2</v>
      </c>
      <c r="D7" s="9">
        <v>3</v>
      </c>
      <c r="E7" s="9">
        <v>4</v>
      </c>
      <c r="F7" s="9">
        <v>5</v>
      </c>
      <c r="G7" s="45">
        <v>6</v>
      </c>
      <c r="H7" s="45">
        <v>7</v>
      </c>
      <c r="I7" s="45">
        <v>8</v>
      </c>
      <c r="J7" s="45">
        <v>9</v>
      </c>
      <c r="K7" s="9">
        <v>10</v>
      </c>
      <c r="L7" s="45">
        <v>11</v>
      </c>
      <c r="M7" s="45">
        <v>12</v>
      </c>
      <c r="N7" s="45">
        <v>13</v>
      </c>
      <c r="O7" s="45">
        <v>14</v>
      </c>
      <c r="P7" s="45">
        <v>15</v>
      </c>
      <c r="Q7" s="45">
        <v>16</v>
      </c>
    </row>
    <row r="8" spans="1:20" ht="26.25" customHeight="1" x14ac:dyDescent="0.25">
      <c r="A8" s="55"/>
      <c r="B8" s="98" t="s">
        <v>315</v>
      </c>
      <c r="C8" s="53" t="s">
        <v>316</v>
      </c>
      <c r="D8" s="99">
        <f t="shared" ref="D8:Q8" si="0">D9+D13+D26+D29</f>
        <v>23</v>
      </c>
      <c r="E8" s="99">
        <f t="shared" si="0"/>
        <v>0</v>
      </c>
      <c r="F8" s="99">
        <f t="shared" si="0"/>
        <v>1</v>
      </c>
      <c r="G8" s="99">
        <f t="shared" si="0"/>
        <v>2</v>
      </c>
      <c r="H8" s="99">
        <f t="shared" si="0"/>
        <v>2</v>
      </c>
      <c r="I8" s="99">
        <f t="shared" si="0"/>
        <v>7</v>
      </c>
      <c r="J8" s="99">
        <f t="shared" si="0"/>
        <v>11</v>
      </c>
      <c r="K8" s="99">
        <f t="shared" si="0"/>
        <v>14</v>
      </c>
      <c r="L8" s="99">
        <f t="shared" si="0"/>
        <v>2</v>
      </c>
      <c r="M8" s="99">
        <f t="shared" si="0"/>
        <v>2</v>
      </c>
      <c r="N8" s="99">
        <f t="shared" si="0"/>
        <v>2</v>
      </c>
      <c r="O8" s="99">
        <f t="shared" si="0"/>
        <v>1</v>
      </c>
      <c r="P8" s="99">
        <f t="shared" si="0"/>
        <v>1</v>
      </c>
      <c r="Q8" s="99">
        <f t="shared" si="0"/>
        <v>6</v>
      </c>
      <c r="S8" s="361" t="s">
        <v>627</v>
      </c>
      <c r="T8" s="362" t="s">
        <v>627</v>
      </c>
    </row>
    <row r="9" spans="1:20" ht="25.5" x14ac:dyDescent="0.25">
      <c r="A9" s="55"/>
      <c r="B9" s="100" t="s">
        <v>317</v>
      </c>
      <c r="C9" s="53" t="s">
        <v>318</v>
      </c>
      <c r="D9" s="99">
        <f>E9+F9+G9+H9+I9+J9</f>
        <v>1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1</v>
      </c>
      <c r="K9" s="99">
        <f>L9+M9+N9+O9+P9+Q9</f>
        <v>1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1</v>
      </c>
      <c r="S9" s="361"/>
      <c r="T9" s="362"/>
    </row>
    <row r="10" spans="1:20" ht="25.5" x14ac:dyDescent="0.25">
      <c r="A10" s="55"/>
      <c r="B10" s="100" t="s">
        <v>319</v>
      </c>
      <c r="C10" s="53" t="s">
        <v>320</v>
      </c>
      <c r="D10" s="99">
        <f>E10+F10+G10+H10+I10+J10</f>
        <v>1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1</v>
      </c>
      <c r="K10" s="99">
        <f>L10+M10+N10+O10+P10+Q10</f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S10" s="26"/>
      <c r="T10" s="18"/>
    </row>
    <row r="11" spans="1:20" x14ac:dyDescent="0.25">
      <c r="A11" s="55"/>
      <c r="B11" s="62" t="s">
        <v>258</v>
      </c>
      <c r="C11" s="10" t="s">
        <v>321</v>
      </c>
      <c r="D11" s="99">
        <f>E11+F11+G11+H11+I11+J11</f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99">
        <f>L11+M11+N11+O11+P11+Q11</f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S11" s="26"/>
      <c r="T11" s="18"/>
    </row>
    <row r="12" spans="1:20" x14ac:dyDescent="0.25">
      <c r="A12" s="55"/>
      <c r="B12" s="62" t="s">
        <v>260</v>
      </c>
      <c r="C12" s="10" t="s">
        <v>322</v>
      </c>
      <c r="D12" s="99">
        <f>E12+F12+G12+H12+I12+J12</f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99">
        <f>L12+M12+N12+O12+P12+Q12</f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S12" s="26"/>
      <c r="T12" s="18"/>
    </row>
    <row r="13" spans="1:20" ht="25.5" x14ac:dyDescent="0.25">
      <c r="A13" s="55"/>
      <c r="B13" s="100" t="s">
        <v>323</v>
      </c>
      <c r="C13" s="53" t="s">
        <v>324</v>
      </c>
      <c r="D13" s="99">
        <f t="shared" ref="D13:P13" si="1">D14+D15+D16+D17+D18+D19+D20+D21+D22+D23+D24+D25</f>
        <v>13</v>
      </c>
      <c r="E13" s="99">
        <f t="shared" si="1"/>
        <v>0</v>
      </c>
      <c r="F13" s="99">
        <f t="shared" si="1"/>
        <v>1</v>
      </c>
      <c r="G13" s="99">
        <f t="shared" si="1"/>
        <v>2</v>
      </c>
      <c r="H13" s="99">
        <f t="shared" si="1"/>
        <v>0</v>
      </c>
      <c r="I13" s="99">
        <f t="shared" si="1"/>
        <v>5</v>
      </c>
      <c r="J13" s="99">
        <f t="shared" si="1"/>
        <v>5</v>
      </c>
      <c r="K13" s="99">
        <v>13</v>
      </c>
      <c r="L13" s="99">
        <f t="shared" si="1"/>
        <v>2</v>
      </c>
      <c r="M13" s="99">
        <f t="shared" si="1"/>
        <v>2</v>
      </c>
      <c r="N13" s="99">
        <f t="shared" si="1"/>
        <v>2</v>
      </c>
      <c r="O13" s="99">
        <f t="shared" si="1"/>
        <v>1</v>
      </c>
      <c r="P13" s="99">
        <f t="shared" si="1"/>
        <v>1</v>
      </c>
      <c r="Q13" s="99">
        <v>5</v>
      </c>
    </row>
    <row r="14" spans="1:20" ht="25.5" x14ac:dyDescent="0.25">
      <c r="A14" s="55"/>
      <c r="B14" s="100" t="s">
        <v>264</v>
      </c>
      <c r="C14" s="53" t="s">
        <v>325</v>
      </c>
      <c r="D14" s="99">
        <f t="shared" ref="D14:D28" si="2">E14+F14+G14+H14+I14+J14</f>
        <v>9</v>
      </c>
      <c r="E14" s="40">
        <v>0</v>
      </c>
      <c r="F14" s="40">
        <v>0</v>
      </c>
      <c r="G14" s="40">
        <v>2</v>
      </c>
      <c r="H14" s="40">
        <v>0</v>
      </c>
      <c r="I14" s="40">
        <v>5</v>
      </c>
      <c r="J14" s="40">
        <v>2</v>
      </c>
      <c r="K14" s="99">
        <f t="shared" ref="K14:K29" si="3">L14+M14+N14+O14+P14+Q14</f>
        <v>9</v>
      </c>
      <c r="L14" s="40">
        <v>2</v>
      </c>
      <c r="M14" s="40">
        <v>1</v>
      </c>
      <c r="N14" s="40">
        <v>2</v>
      </c>
      <c r="O14" s="40">
        <v>1</v>
      </c>
      <c r="P14" s="40">
        <v>1</v>
      </c>
      <c r="Q14" s="40">
        <v>2</v>
      </c>
    </row>
    <row r="15" spans="1:20" x14ac:dyDescent="0.25">
      <c r="A15" s="55"/>
      <c r="B15" s="62" t="s">
        <v>266</v>
      </c>
      <c r="C15" s="10" t="s">
        <v>326</v>
      </c>
      <c r="D15" s="99">
        <f t="shared" si="2"/>
        <v>1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1</v>
      </c>
      <c r="K15" s="99">
        <f t="shared" si="3"/>
        <v>1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1</v>
      </c>
    </row>
    <row r="16" spans="1:20" x14ac:dyDescent="0.25">
      <c r="A16" s="55"/>
      <c r="B16" s="62" t="s">
        <v>268</v>
      </c>
      <c r="C16" s="10" t="s">
        <v>327</v>
      </c>
      <c r="D16" s="99">
        <f t="shared" si="2"/>
        <v>1</v>
      </c>
      <c r="E16" s="40">
        <v>0</v>
      </c>
      <c r="F16" s="40">
        <v>1</v>
      </c>
      <c r="G16" s="40">
        <v>0</v>
      </c>
      <c r="H16" s="40">
        <v>0</v>
      </c>
      <c r="I16" s="40">
        <v>0</v>
      </c>
      <c r="J16" s="40">
        <v>0</v>
      </c>
      <c r="K16" s="99">
        <v>1</v>
      </c>
      <c r="L16" s="40">
        <v>0</v>
      </c>
      <c r="M16" s="40">
        <v>1</v>
      </c>
      <c r="N16" s="40">
        <v>0</v>
      </c>
      <c r="O16" s="40">
        <v>0</v>
      </c>
      <c r="P16" s="40">
        <v>0</v>
      </c>
      <c r="Q16" s="40">
        <v>0</v>
      </c>
    </row>
    <row r="17" spans="1:17" ht="25.5" x14ac:dyDescent="0.25">
      <c r="A17" s="55"/>
      <c r="B17" s="100" t="s">
        <v>270</v>
      </c>
      <c r="C17" s="53" t="s">
        <v>328</v>
      </c>
      <c r="D17" s="99">
        <f t="shared" si="2"/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99">
        <f t="shared" si="3"/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</row>
    <row r="18" spans="1:17" x14ac:dyDescent="0.25">
      <c r="A18" s="55"/>
      <c r="B18" s="62" t="s">
        <v>272</v>
      </c>
      <c r="C18" s="10" t="s">
        <v>329</v>
      </c>
      <c r="D18" s="99">
        <f t="shared" si="2"/>
        <v>1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1</v>
      </c>
      <c r="K18" s="99">
        <f t="shared" si="3"/>
        <v>1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1</v>
      </c>
    </row>
    <row r="19" spans="1:17" x14ac:dyDescent="0.25">
      <c r="A19" s="55"/>
      <c r="B19" s="62" t="s">
        <v>274</v>
      </c>
      <c r="C19" s="10" t="s">
        <v>330</v>
      </c>
      <c r="D19" s="99">
        <f t="shared" si="2"/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99">
        <f t="shared" si="3"/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/>
    </row>
    <row r="20" spans="1:17" x14ac:dyDescent="0.25">
      <c r="A20" s="55"/>
      <c r="B20" s="62" t="s">
        <v>276</v>
      </c>
      <c r="C20" s="10" t="s">
        <v>331</v>
      </c>
      <c r="D20" s="99">
        <v>1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1</v>
      </c>
      <c r="K20" s="99">
        <f t="shared" si="3"/>
        <v>1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1</v>
      </c>
    </row>
    <row r="21" spans="1:17" x14ac:dyDescent="0.25">
      <c r="A21" s="55"/>
      <c r="B21" s="62" t="s">
        <v>278</v>
      </c>
      <c r="C21" s="10" t="s">
        <v>332</v>
      </c>
      <c r="D21" s="99">
        <f t="shared" si="2"/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99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</row>
    <row r="22" spans="1:17" x14ac:dyDescent="0.25">
      <c r="A22" s="55"/>
      <c r="B22" s="62" t="s">
        <v>280</v>
      </c>
      <c r="C22" s="10" t="s">
        <v>333</v>
      </c>
      <c r="D22" s="99">
        <f t="shared" si="2"/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99">
        <f t="shared" si="3"/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</row>
    <row r="23" spans="1:17" x14ac:dyDescent="0.25">
      <c r="A23" s="55"/>
      <c r="B23" s="62" t="s">
        <v>282</v>
      </c>
      <c r="C23" s="10" t="s">
        <v>334</v>
      </c>
      <c r="D23" s="99">
        <f t="shared" si="2"/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99">
        <f t="shared" si="3"/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</row>
    <row r="24" spans="1:17" ht="25.5" x14ac:dyDescent="0.25">
      <c r="A24" s="55"/>
      <c r="B24" s="100" t="s">
        <v>284</v>
      </c>
      <c r="C24" s="53" t="s">
        <v>335</v>
      </c>
      <c r="D24" s="99">
        <f t="shared" si="2"/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99">
        <f t="shared" si="3"/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</row>
    <row r="25" spans="1:17" x14ac:dyDescent="0.25">
      <c r="A25" s="55"/>
      <c r="B25" s="100" t="s">
        <v>286</v>
      </c>
      <c r="C25" s="53" t="s">
        <v>336</v>
      </c>
      <c r="D25" s="99">
        <f t="shared" si="2"/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99">
        <f t="shared" si="3"/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</row>
    <row r="26" spans="1:17" ht="25.5" x14ac:dyDescent="0.25">
      <c r="A26" s="55"/>
      <c r="B26" s="100" t="s">
        <v>288</v>
      </c>
      <c r="C26" s="53" t="s">
        <v>337</v>
      </c>
      <c r="D26" s="99">
        <v>6</v>
      </c>
      <c r="E26" s="40">
        <v>0</v>
      </c>
      <c r="F26" s="40">
        <v>0</v>
      </c>
      <c r="G26" s="40">
        <v>0</v>
      </c>
      <c r="H26" s="40">
        <v>1</v>
      </c>
      <c r="I26" s="40">
        <v>2</v>
      </c>
      <c r="J26" s="40">
        <v>3</v>
      </c>
      <c r="K26" s="99">
        <f t="shared" si="3"/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</row>
    <row r="27" spans="1:17" ht="25.5" x14ac:dyDescent="0.25">
      <c r="A27" s="55"/>
      <c r="B27" s="100" t="s">
        <v>338</v>
      </c>
      <c r="C27" s="53" t="s">
        <v>339</v>
      </c>
      <c r="D27" s="99">
        <f t="shared" si="2"/>
        <v>6</v>
      </c>
      <c r="E27" s="40">
        <v>0</v>
      </c>
      <c r="F27" s="40">
        <v>0</v>
      </c>
      <c r="G27" s="40">
        <v>0</v>
      </c>
      <c r="H27" s="40">
        <v>1</v>
      </c>
      <c r="I27" s="40">
        <v>2</v>
      </c>
      <c r="J27" s="40">
        <v>3</v>
      </c>
      <c r="K27" s="99">
        <f t="shared" si="3"/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</row>
    <row r="28" spans="1:17" x14ac:dyDescent="0.25">
      <c r="A28" s="55"/>
      <c r="B28" s="62" t="s">
        <v>340</v>
      </c>
      <c r="C28" s="10" t="s">
        <v>341</v>
      </c>
      <c r="D28" s="99">
        <f t="shared" si="2"/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99">
        <f t="shared" si="3"/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</row>
    <row r="29" spans="1:17" ht="21" customHeight="1" x14ac:dyDescent="0.25">
      <c r="A29" s="55"/>
      <c r="B29" s="62" t="s">
        <v>294</v>
      </c>
      <c r="C29" s="10" t="s">
        <v>342</v>
      </c>
      <c r="D29" s="99">
        <v>3</v>
      </c>
      <c r="E29" s="40">
        <v>0</v>
      </c>
      <c r="F29" s="40">
        <v>0</v>
      </c>
      <c r="G29" s="40">
        <v>0</v>
      </c>
      <c r="H29" s="40">
        <v>1</v>
      </c>
      <c r="I29" s="40">
        <v>0</v>
      </c>
      <c r="J29" s="40">
        <v>2</v>
      </c>
      <c r="K29" s="99">
        <f t="shared" si="3"/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</row>
    <row r="31" spans="1:17" x14ac:dyDescent="0.25">
      <c r="B31" s="101" t="s">
        <v>627</v>
      </c>
    </row>
  </sheetData>
  <mergeCells count="10">
    <mergeCell ref="S8:S9"/>
    <mergeCell ref="T8:T9"/>
    <mergeCell ref="B2:Q2"/>
    <mergeCell ref="B3:Q3"/>
    <mergeCell ref="B5:B6"/>
    <mergeCell ref="C5:C6"/>
    <mergeCell ref="D5:D6"/>
    <mergeCell ref="E5:J5"/>
    <mergeCell ref="K5:K6"/>
    <mergeCell ref="L5:Q5"/>
  </mergeCells>
  <conditionalFormatting sqref="K9">
    <cfRule type="expression" dxfId="262" priority="48" stopIfTrue="1">
      <formula>K9&lt;K10+K11+K12</formula>
    </cfRule>
  </conditionalFormatting>
  <conditionalFormatting sqref="E9">
    <cfRule type="expression" dxfId="261" priority="47" stopIfTrue="1">
      <formula>E9&lt;E10+E11+E12</formula>
    </cfRule>
  </conditionalFormatting>
  <conditionalFormatting sqref="F9">
    <cfRule type="expression" dxfId="260" priority="46" stopIfTrue="1">
      <formula>F9&lt;F10+F11+F12</formula>
    </cfRule>
  </conditionalFormatting>
  <conditionalFormatting sqref="G9">
    <cfRule type="expression" dxfId="259" priority="45" stopIfTrue="1">
      <formula>G9&lt;G10+G11+G12</formula>
    </cfRule>
  </conditionalFormatting>
  <conditionalFormatting sqref="H9">
    <cfRule type="expression" dxfId="258" priority="44" stopIfTrue="1">
      <formula>H9&lt;H10+H11+H12</formula>
    </cfRule>
  </conditionalFormatting>
  <conditionalFormatting sqref="I9">
    <cfRule type="expression" dxfId="257" priority="43" stopIfTrue="1">
      <formula>I9&lt;I10+I11+I12</formula>
    </cfRule>
  </conditionalFormatting>
  <conditionalFormatting sqref="J9">
    <cfRule type="expression" dxfId="256" priority="42" stopIfTrue="1">
      <formula>J9&lt;J10+J11+J12</formula>
    </cfRule>
  </conditionalFormatting>
  <conditionalFormatting sqref="L9">
    <cfRule type="expression" dxfId="255" priority="41" stopIfTrue="1">
      <formula>L9&lt;L10+L11+L12</formula>
    </cfRule>
  </conditionalFormatting>
  <conditionalFormatting sqref="M9">
    <cfRule type="expression" dxfId="254" priority="40" stopIfTrue="1">
      <formula>M9&lt;M10+M11+M12</formula>
    </cfRule>
  </conditionalFormatting>
  <conditionalFormatting sqref="N9">
    <cfRule type="expression" dxfId="253" priority="39" stopIfTrue="1">
      <formula>N9&lt;N10+N11+N12</formula>
    </cfRule>
  </conditionalFormatting>
  <conditionalFormatting sqref="O9">
    <cfRule type="expression" dxfId="252" priority="38" stopIfTrue="1">
      <formula>O9&lt;O10+O11+O12</formula>
    </cfRule>
  </conditionalFormatting>
  <conditionalFormatting sqref="P9">
    <cfRule type="expression" dxfId="251" priority="37" stopIfTrue="1">
      <formula>P9&lt;P10+P11+P12</formula>
    </cfRule>
  </conditionalFormatting>
  <conditionalFormatting sqref="Q9">
    <cfRule type="expression" dxfId="250" priority="36" stopIfTrue="1">
      <formula>R9&lt;R10+R11+R12</formula>
    </cfRule>
  </conditionalFormatting>
  <conditionalFormatting sqref="E26">
    <cfRule type="expression" dxfId="249" priority="35" stopIfTrue="1">
      <formula>E26&lt;E27+E28</formula>
    </cfRule>
  </conditionalFormatting>
  <conditionalFormatting sqref="K26">
    <cfRule type="expression" dxfId="248" priority="34" stopIfTrue="1">
      <formula>K26&lt;K27+K28</formula>
    </cfRule>
  </conditionalFormatting>
  <conditionalFormatting sqref="F26">
    <cfRule type="expression" dxfId="247" priority="33" stopIfTrue="1">
      <formula>F26&lt;F27+F28</formula>
    </cfRule>
  </conditionalFormatting>
  <conditionalFormatting sqref="G26">
    <cfRule type="expression" dxfId="246" priority="32" stopIfTrue="1">
      <formula>G26&lt;G27+G28</formula>
    </cfRule>
  </conditionalFormatting>
  <conditionalFormatting sqref="H26">
    <cfRule type="expression" dxfId="245" priority="31" stopIfTrue="1">
      <formula>H26&lt;H27+H28</formula>
    </cfRule>
  </conditionalFormatting>
  <conditionalFormatting sqref="I26">
    <cfRule type="expression" dxfId="244" priority="30" stopIfTrue="1">
      <formula>I26&lt;I27+I28</formula>
    </cfRule>
  </conditionalFormatting>
  <conditionalFormatting sqref="J26">
    <cfRule type="expression" dxfId="243" priority="29" stopIfTrue="1">
      <formula>J26&lt;J27+J28</formula>
    </cfRule>
  </conditionalFormatting>
  <conditionalFormatting sqref="L26">
    <cfRule type="expression" dxfId="242" priority="28" stopIfTrue="1">
      <formula>L26&lt;L27+L28</formula>
    </cfRule>
  </conditionalFormatting>
  <conditionalFormatting sqref="M26">
    <cfRule type="expression" dxfId="241" priority="27" stopIfTrue="1">
      <formula>M26&lt;M27+M28</formula>
    </cfRule>
  </conditionalFormatting>
  <conditionalFormatting sqref="N26">
    <cfRule type="expression" dxfId="240" priority="26" stopIfTrue="1">
      <formula>N26&lt;N27+N28</formula>
    </cfRule>
  </conditionalFormatting>
  <conditionalFormatting sqref="O26">
    <cfRule type="expression" dxfId="239" priority="25" stopIfTrue="1">
      <formula>O26&lt;O27+O28</formula>
    </cfRule>
  </conditionalFormatting>
  <conditionalFormatting sqref="P26">
    <cfRule type="expression" dxfId="238" priority="24" stopIfTrue="1">
      <formula>P26&lt;P27+P28</formula>
    </cfRule>
  </conditionalFormatting>
  <conditionalFormatting sqref="Q26">
    <cfRule type="expression" dxfId="237" priority="23" stopIfTrue="1">
      <formula>Q26&lt;Q27+Q28</formula>
    </cfRule>
  </conditionalFormatting>
  <conditionalFormatting sqref="D8">
    <cfRule type="expression" dxfId="236" priority="22" stopIfTrue="1">
      <formula>D8&lt;K8</formula>
    </cfRule>
  </conditionalFormatting>
  <conditionalFormatting sqref="D9">
    <cfRule type="expression" dxfId="235" priority="21" stopIfTrue="1">
      <formula>OR(D9&lt;K9,D9&lt;D10+D11+D12)</formula>
    </cfRule>
  </conditionalFormatting>
  <conditionalFormatting sqref="D10">
    <cfRule type="expression" dxfId="234" priority="20" stopIfTrue="1">
      <formula>D10&lt;K10</formula>
    </cfRule>
  </conditionalFormatting>
  <conditionalFormatting sqref="D11">
    <cfRule type="expression" dxfId="233" priority="19" stopIfTrue="1">
      <formula>D11&lt;K11</formula>
    </cfRule>
  </conditionalFormatting>
  <conditionalFormatting sqref="D12">
    <cfRule type="expression" dxfId="232" priority="18" stopIfTrue="1">
      <formula>D12&lt;K12</formula>
    </cfRule>
  </conditionalFormatting>
  <conditionalFormatting sqref="D13">
    <cfRule type="expression" dxfId="231" priority="17" stopIfTrue="1">
      <formula>D13&lt;&gt;K13</formula>
    </cfRule>
  </conditionalFormatting>
  <conditionalFormatting sqref="D14">
    <cfRule type="expression" dxfId="230" priority="16" stopIfTrue="1">
      <formula>D14&lt;&gt;K14</formula>
    </cfRule>
  </conditionalFormatting>
  <conditionalFormatting sqref="D15">
    <cfRule type="expression" dxfId="229" priority="15" stopIfTrue="1">
      <formula>D15&lt;&gt;K15</formula>
    </cfRule>
  </conditionalFormatting>
  <conditionalFormatting sqref="D16">
    <cfRule type="expression" dxfId="228" priority="14" stopIfTrue="1">
      <formula>D16&lt;&gt;K16</formula>
    </cfRule>
  </conditionalFormatting>
  <conditionalFormatting sqref="D17">
    <cfRule type="expression" dxfId="227" priority="13" stopIfTrue="1">
      <formula>D17&lt;&gt;K17</formula>
    </cfRule>
  </conditionalFormatting>
  <conditionalFormatting sqref="D18">
    <cfRule type="expression" dxfId="226" priority="12" stopIfTrue="1">
      <formula>D18&lt;&gt;K18</formula>
    </cfRule>
  </conditionalFormatting>
  <conditionalFormatting sqref="D19">
    <cfRule type="expression" dxfId="225" priority="11" stopIfTrue="1">
      <formula>D19&lt;&gt;K19</formula>
    </cfRule>
  </conditionalFormatting>
  <conditionalFormatting sqref="D20">
    <cfRule type="expression" dxfId="224" priority="10" stopIfTrue="1">
      <formula>D20&lt;&gt;K20</formula>
    </cfRule>
  </conditionalFormatting>
  <conditionalFormatting sqref="D21">
    <cfRule type="expression" dxfId="223" priority="9" stopIfTrue="1">
      <formula>D21&lt;&gt;K21</formula>
    </cfRule>
  </conditionalFormatting>
  <conditionalFormatting sqref="D22">
    <cfRule type="expression" dxfId="222" priority="8" stopIfTrue="1">
      <formula>D22&lt;&gt;K22</formula>
    </cfRule>
  </conditionalFormatting>
  <conditionalFormatting sqref="D23">
    <cfRule type="expression" dxfId="221" priority="7" stopIfTrue="1">
      <formula>D23&lt;&gt;K23</formula>
    </cfRule>
  </conditionalFormatting>
  <conditionalFormatting sqref="D24">
    <cfRule type="expression" dxfId="220" priority="6" stopIfTrue="1">
      <formula>D24&lt;&gt;K24</formula>
    </cfRule>
  </conditionalFormatting>
  <conditionalFormatting sqref="D25">
    <cfRule type="expression" dxfId="219" priority="5" stopIfTrue="1">
      <formula>D25&lt;&gt;K25</formula>
    </cfRule>
  </conditionalFormatting>
  <conditionalFormatting sqref="D26">
    <cfRule type="expression" dxfId="218" priority="4" stopIfTrue="1">
      <formula>OR(D26&lt;K26,D26&lt;D27+D28)</formula>
    </cfRule>
  </conditionalFormatting>
  <conditionalFormatting sqref="D29">
    <cfRule type="expression" dxfId="217" priority="3" stopIfTrue="1">
      <formula>D29&lt;K29</formula>
    </cfRule>
  </conditionalFormatting>
  <conditionalFormatting sqref="D28">
    <cfRule type="expression" dxfId="216" priority="2" stopIfTrue="1">
      <formula>D28&lt;K28</formula>
    </cfRule>
  </conditionalFormatting>
  <conditionalFormatting sqref="D27">
    <cfRule type="expression" dxfId="215" priority="1" stopIfTrue="1">
      <formula>D27&lt;K27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2:H27"/>
  <sheetViews>
    <sheetView workbookViewId="0">
      <selection activeCell="H26" sqref="H26:H27"/>
    </sheetView>
  </sheetViews>
  <sheetFormatPr defaultRowHeight="15" x14ac:dyDescent="0.25"/>
  <cols>
    <col min="1" max="1" width="1.85546875" style="42" customWidth="1"/>
    <col min="2" max="2" width="65.85546875" style="42" customWidth="1"/>
    <col min="3" max="3" width="9.140625" style="42"/>
    <col min="4" max="5" width="13.140625" style="42" customWidth="1"/>
    <col min="6" max="6" width="4.28515625" style="42" customWidth="1"/>
    <col min="7" max="7" width="9.140625" style="42"/>
    <col min="8" max="8" width="56" style="42" customWidth="1"/>
    <col min="9" max="256" width="9.140625" style="42"/>
    <col min="257" max="257" width="1.85546875" style="42" customWidth="1"/>
    <col min="258" max="258" width="65.85546875" style="42" customWidth="1"/>
    <col min="259" max="259" width="9.140625" style="42"/>
    <col min="260" max="261" width="13.140625" style="42" customWidth="1"/>
    <col min="262" max="262" width="4.28515625" style="42" customWidth="1"/>
    <col min="263" max="263" width="9.140625" style="42"/>
    <col min="264" max="264" width="56" style="42" customWidth="1"/>
    <col min="265" max="512" width="9.140625" style="42"/>
    <col min="513" max="513" width="1.85546875" style="42" customWidth="1"/>
    <col min="514" max="514" width="65.85546875" style="42" customWidth="1"/>
    <col min="515" max="515" width="9.140625" style="42"/>
    <col min="516" max="517" width="13.140625" style="42" customWidth="1"/>
    <col min="518" max="518" width="4.28515625" style="42" customWidth="1"/>
    <col min="519" max="519" width="9.140625" style="42"/>
    <col min="520" max="520" width="56" style="42" customWidth="1"/>
    <col min="521" max="768" width="9.140625" style="42"/>
    <col min="769" max="769" width="1.85546875" style="42" customWidth="1"/>
    <col min="770" max="770" width="65.85546875" style="42" customWidth="1"/>
    <col min="771" max="771" width="9.140625" style="42"/>
    <col min="772" max="773" width="13.140625" style="42" customWidth="1"/>
    <col min="774" max="774" width="4.28515625" style="42" customWidth="1"/>
    <col min="775" max="775" width="9.140625" style="42"/>
    <col min="776" max="776" width="56" style="42" customWidth="1"/>
    <col min="777" max="1024" width="9.140625" style="42"/>
    <col min="1025" max="1025" width="1.85546875" style="42" customWidth="1"/>
    <col min="1026" max="1026" width="65.85546875" style="42" customWidth="1"/>
    <col min="1027" max="1027" width="9.140625" style="42"/>
    <col min="1028" max="1029" width="13.140625" style="42" customWidth="1"/>
    <col min="1030" max="1030" width="4.28515625" style="42" customWidth="1"/>
    <col min="1031" max="1031" width="9.140625" style="42"/>
    <col min="1032" max="1032" width="56" style="42" customWidth="1"/>
    <col min="1033" max="1280" width="9.140625" style="42"/>
    <col min="1281" max="1281" width="1.85546875" style="42" customWidth="1"/>
    <col min="1282" max="1282" width="65.85546875" style="42" customWidth="1"/>
    <col min="1283" max="1283" width="9.140625" style="42"/>
    <col min="1284" max="1285" width="13.140625" style="42" customWidth="1"/>
    <col min="1286" max="1286" width="4.28515625" style="42" customWidth="1"/>
    <col min="1287" max="1287" width="9.140625" style="42"/>
    <col min="1288" max="1288" width="56" style="42" customWidth="1"/>
    <col min="1289" max="1536" width="9.140625" style="42"/>
    <col min="1537" max="1537" width="1.85546875" style="42" customWidth="1"/>
    <col min="1538" max="1538" width="65.85546875" style="42" customWidth="1"/>
    <col min="1539" max="1539" width="9.140625" style="42"/>
    <col min="1540" max="1541" width="13.140625" style="42" customWidth="1"/>
    <col min="1542" max="1542" width="4.28515625" style="42" customWidth="1"/>
    <col min="1543" max="1543" width="9.140625" style="42"/>
    <col min="1544" max="1544" width="56" style="42" customWidth="1"/>
    <col min="1545" max="1792" width="9.140625" style="42"/>
    <col min="1793" max="1793" width="1.85546875" style="42" customWidth="1"/>
    <col min="1794" max="1794" width="65.85546875" style="42" customWidth="1"/>
    <col min="1795" max="1795" width="9.140625" style="42"/>
    <col min="1796" max="1797" width="13.140625" style="42" customWidth="1"/>
    <col min="1798" max="1798" width="4.28515625" style="42" customWidth="1"/>
    <col min="1799" max="1799" width="9.140625" style="42"/>
    <col min="1800" max="1800" width="56" style="42" customWidth="1"/>
    <col min="1801" max="2048" width="9.140625" style="42"/>
    <col min="2049" max="2049" width="1.85546875" style="42" customWidth="1"/>
    <col min="2050" max="2050" width="65.85546875" style="42" customWidth="1"/>
    <col min="2051" max="2051" width="9.140625" style="42"/>
    <col min="2052" max="2053" width="13.140625" style="42" customWidth="1"/>
    <col min="2054" max="2054" width="4.28515625" style="42" customWidth="1"/>
    <col min="2055" max="2055" width="9.140625" style="42"/>
    <col min="2056" max="2056" width="56" style="42" customWidth="1"/>
    <col min="2057" max="2304" width="9.140625" style="42"/>
    <col min="2305" max="2305" width="1.85546875" style="42" customWidth="1"/>
    <col min="2306" max="2306" width="65.85546875" style="42" customWidth="1"/>
    <col min="2307" max="2307" width="9.140625" style="42"/>
    <col min="2308" max="2309" width="13.140625" style="42" customWidth="1"/>
    <col min="2310" max="2310" width="4.28515625" style="42" customWidth="1"/>
    <col min="2311" max="2311" width="9.140625" style="42"/>
    <col min="2312" max="2312" width="56" style="42" customWidth="1"/>
    <col min="2313" max="2560" width="9.140625" style="42"/>
    <col min="2561" max="2561" width="1.85546875" style="42" customWidth="1"/>
    <col min="2562" max="2562" width="65.85546875" style="42" customWidth="1"/>
    <col min="2563" max="2563" width="9.140625" style="42"/>
    <col min="2564" max="2565" width="13.140625" style="42" customWidth="1"/>
    <col min="2566" max="2566" width="4.28515625" style="42" customWidth="1"/>
    <col min="2567" max="2567" width="9.140625" style="42"/>
    <col min="2568" max="2568" width="56" style="42" customWidth="1"/>
    <col min="2569" max="2816" width="9.140625" style="42"/>
    <col min="2817" max="2817" width="1.85546875" style="42" customWidth="1"/>
    <col min="2818" max="2818" width="65.85546875" style="42" customWidth="1"/>
    <col min="2819" max="2819" width="9.140625" style="42"/>
    <col min="2820" max="2821" width="13.140625" style="42" customWidth="1"/>
    <col min="2822" max="2822" width="4.28515625" style="42" customWidth="1"/>
    <col min="2823" max="2823" width="9.140625" style="42"/>
    <col min="2824" max="2824" width="56" style="42" customWidth="1"/>
    <col min="2825" max="3072" width="9.140625" style="42"/>
    <col min="3073" max="3073" width="1.85546875" style="42" customWidth="1"/>
    <col min="3074" max="3074" width="65.85546875" style="42" customWidth="1"/>
    <col min="3075" max="3075" width="9.140625" style="42"/>
    <col min="3076" max="3077" width="13.140625" style="42" customWidth="1"/>
    <col min="3078" max="3078" width="4.28515625" style="42" customWidth="1"/>
    <col min="3079" max="3079" width="9.140625" style="42"/>
    <col min="3080" max="3080" width="56" style="42" customWidth="1"/>
    <col min="3081" max="3328" width="9.140625" style="42"/>
    <col min="3329" max="3329" width="1.85546875" style="42" customWidth="1"/>
    <col min="3330" max="3330" width="65.85546875" style="42" customWidth="1"/>
    <col min="3331" max="3331" width="9.140625" style="42"/>
    <col min="3332" max="3333" width="13.140625" style="42" customWidth="1"/>
    <col min="3334" max="3334" width="4.28515625" style="42" customWidth="1"/>
    <col min="3335" max="3335" width="9.140625" style="42"/>
    <col min="3336" max="3336" width="56" style="42" customWidth="1"/>
    <col min="3337" max="3584" width="9.140625" style="42"/>
    <col min="3585" max="3585" width="1.85546875" style="42" customWidth="1"/>
    <col min="3586" max="3586" width="65.85546875" style="42" customWidth="1"/>
    <col min="3587" max="3587" width="9.140625" style="42"/>
    <col min="3588" max="3589" width="13.140625" style="42" customWidth="1"/>
    <col min="3590" max="3590" width="4.28515625" style="42" customWidth="1"/>
    <col min="3591" max="3591" width="9.140625" style="42"/>
    <col min="3592" max="3592" width="56" style="42" customWidth="1"/>
    <col min="3593" max="3840" width="9.140625" style="42"/>
    <col min="3841" max="3841" width="1.85546875" style="42" customWidth="1"/>
    <col min="3842" max="3842" width="65.85546875" style="42" customWidth="1"/>
    <col min="3843" max="3843" width="9.140625" style="42"/>
    <col min="3844" max="3845" width="13.140625" style="42" customWidth="1"/>
    <col min="3846" max="3846" width="4.28515625" style="42" customWidth="1"/>
    <col min="3847" max="3847" width="9.140625" style="42"/>
    <col min="3848" max="3848" width="56" style="42" customWidth="1"/>
    <col min="3849" max="4096" width="9.140625" style="42"/>
    <col min="4097" max="4097" width="1.85546875" style="42" customWidth="1"/>
    <col min="4098" max="4098" width="65.85546875" style="42" customWidth="1"/>
    <col min="4099" max="4099" width="9.140625" style="42"/>
    <col min="4100" max="4101" width="13.140625" style="42" customWidth="1"/>
    <col min="4102" max="4102" width="4.28515625" style="42" customWidth="1"/>
    <col min="4103" max="4103" width="9.140625" style="42"/>
    <col min="4104" max="4104" width="56" style="42" customWidth="1"/>
    <col min="4105" max="4352" width="9.140625" style="42"/>
    <col min="4353" max="4353" width="1.85546875" style="42" customWidth="1"/>
    <col min="4354" max="4354" width="65.85546875" style="42" customWidth="1"/>
    <col min="4355" max="4355" width="9.140625" style="42"/>
    <col min="4356" max="4357" width="13.140625" style="42" customWidth="1"/>
    <col min="4358" max="4358" width="4.28515625" style="42" customWidth="1"/>
    <col min="4359" max="4359" width="9.140625" style="42"/>
    <col min="4360" max="4360" width="56" style="42" customWidth="1"/>
    <col min="4361" max="4608" width="9.140625" style="42"/>
    <col min="4609" max="4609" width="1.85546875" style="42" customWidth="1"/>
    <col min="4610" max="4610" width="65.85546875" style="42" customWidth="1"/>
    <col min="4611" max="4611" width="9.140625" style="42"/>
    <col min="4612" max="4613" width="13.140625" style="42" customWidth="1"/>
    <col min="4614" max="4614" width="4.28515625" style="42" customWidth="1"/>
    <col min="4615" max="4615" width="9.140625" style="42"/>
    <col min="4616" max="4616" width="56" style="42" customWidth="1"/>
    <col min="4617" max="4864" width="9.140625" style="42"/>
    <col min="4865" max="4865" width="1.85546875" style="42" customWidth="1"/>
    <col min="4866" max="4866" width="65.85546875" style="42" customWidth="1"/>
    <col min="4867" max="4867" width="9.140625" style="42"/>
    <col min="4868" max="4869" width="13.140625" style="42" customWidth="1"/>
    <col min="4870" max="4870" width="4.28515625" style="42" customWidth="1"/>
    <col min="4871" max="4871" width="9.140625" style="42"/>
    <col min="4872" max="4872" width="56" style="42" customWidth="1"/>
    <col min="4873" max="5120" width="9.140625" style="42"/>
    <col min="5121" max="5121" width="1.85546875" style="42" customWidth="1"/>
    <col min="5122" max="5122" width="65.85546875" style="42" customWidth="1"/>
    <col min="5123" max="5123" width="9.140625" style="42"/>
    <col min="5124" max="5125" width="13.140625" style="42" customWidth="1"/>
    <col min="5126" max="5126" width="4.28515625" style="42" customWidth="1"/>
    <col min="5127" max="5127" width="9.140625" style="42"/>
    <col min="5128" max="5128" width="56" style="42" customWidth="1"/>
    <col min="5129" max="5376" width="9.140625" style="42"/>
    <col min="5377" max="5377" width="1.85546875" style="42" customWidth="1"/>
    <col min="5378" max="5378" width="65.85546875" style="42" customWidth="1"/>
    <col min="5379" max="5379" width="9.140625" style="42"/>
    <col min="5380" max="5381" width="13.140625" style="42" customWidth="1"/>
    <col min="5382" max="5382" width="4.28515625" style="42" customWidth="1"/>
    <col min="5383" max="5383" width="9.140625" style="42"/>
    <col min="5384" max="5384" width="56" style="42" customWidth="1"/>
    <col min="5385" max="5632" width="9.140625" style="42"/>
    <col min="5633" max="5633" width="1.85546875" style="42" customWidth="1"/>
    <col min="5634" max="5634" width="65.85546875" style="42" customWidth="1"/>
    <col min="5635" max="5635" width="9.140625" style="42"/>
    <col min="5636" max="5637" width="13.140625" style="42" customWidth="1"/>
    <col min="5638" max="5638" width="4.28515625" style="42" customWidth="1"/>
    <col min="5639" max="5639" width="9.140625" style="42"/>
    <col min="5640" max="5640" width="56" style="42" customWidth="1"/>
    <col min="5641" max="5888" width="9.140625" style="42"/>
    <col min="5889" max="5889" width="1.85546875" style="42" customWidth="1"/>
    <col min="5890" max="5890" width="65.85546875" style="42" customWidth="1"/>
    <col min="5891" max="5891" width="9.140625" style="42"/>
    <col min="5892" max="5893" width="13.140625" style="42" customWidth="1"/>
    <col min="5894" max="5894" width="4.28515625" style="42" customWidth="1"/>
    <col min="5895" max="5895" width="9.140625" style="42"/>
    <col min="5896" max="5896" width="56" style="42" customWidth="1"/>
    <col min="5897" max="6144" width="9.140625" style="42"/>
    <col min="6145" max="6145" width="1.85546875" style="42" customWidth="1"/>
    <col min="6146" max="6146" width="65.85546875" style="42" customWidth="1"/>
    <col min="6147" max="6147" width="9.140625" style="42"/>
    <col min="6148" max="6149" width="13.140625" style="42" customWidth="1"/>
    <col min="6150" max="6150" width="4.28515625" style="42" customWidth="1"/>
    <col min="6151" max="6151" width="9.140625" style="42"/>
    <col min="6152" max="6152" width="56" style="42" customWidth="1"/>
    <col min="6153" max="6400" width="9.140625" style="42"/>
    <col min="6401" max="6401" width="1.85546875" style="42" customWidth="1"/>
    <col min="6402" max="6402" width="65.85546875" style="42" customWidth="1"/>
    <col min="6403" max="6403" width="9.140625" style="42"/>
    <col min="6404" max="6405" width="13.140625" style="42" customWidth="1"/>
    <col min="6406" max="6406" width="4.28515625" style="42" customWidth="1"/>
    <col min="6407" max="6407" width="9.140625" style="42"/>
    <col min="6408" max="6408" width="56" style="42" customWidth="1"/>
    <col min="6409" max="6656" width="9.140625" style="42"/>
    <col min="6657" max="6657" width="1.85546875" style="42" customWidth="1"/>
    <col min="6658" max="6658" width="65.85546875" style="42" customWidth="1"/>
    <col min="6659" max="6659" width="9.140625" style="42"/>
    <col min="6660" max="6661" width="13.140625" style="42" customWidth="1"/>
    <col min="6662" max="6662" width="4.28515625" style="42" customWidth="1"/>
    <col min="6663" max="6663" width="9.140625" style="42"/>
    <col min="6664" max="6664" width="56" style="42" customWidth="1"/>
    <col min="6665" max="6912" width="9.140625" style="42"/>
    <col min="6913" max="6913" width="1.85546875" style="42" customWidth="1"/>
    <col min="6914" max="6914" width="65.85546875" style="42" customWidth="1"/>
    <col min="6915" max="6915" width="9.140625" style="42"/>
    <col min="6916" max="6917" width="13.140625" style="42" customWidth="1"/>
    <col min="6918" max="6918" width="4.28515625" style="42" customWidth="1"/>
    <col min="6919" max="6919" width="9.140625" style="42"/>
    <col min="6920" max="6920" width="56" style="42" customWidth="1"/>
    <col min="6921" max="7168" width="9.140625" style="42"/>
    <col min="7169" max="7169" width="1.85546875" style="42" customWidth="1"/>
    <col min="7170" max="7170" width="65.85546875" style="42" customWidth="1"/>
    <col min="7171" max="7171" width="9.140625" style="42"/>
    <col min="7172" max="7173" width="13.140625" style="42" customWidth="1"/>
    <col min="7174" max="7174" width="4.28515625" style="42" customWidth="1"/>
    <col min="7175" max="7175" width="9.140625" style="42"/>
    <col min="7176" max="7176" width="56" style="42" customWidth="1"/>
    <col min="7177" max="7424" width="9.140625" style="42"/>
    <col min="7425" max="7425" width="1.85546875" style="42" customWidth="1"/>
    <col min="7426" max="7426" width="65.85546875" style="42" customWidth="1"/>
    <col min="7427" max="7427" width="9.140625" style="42"/>
    <col min="7428" max="7429" width="13.140625" style="42" customWidth="1"/>
    <col min="7430" max="7430" width="4.28515625" style="42" customWidth="1"/>
    <col min="7431" max="7431" width="9.140625" style="42"/>
    <col min="7432" max="7432" width="56" style="42" customWidth="1"/>
    <col min="7433" max="7680" width="9.140625" style="42"/>
    <col min="7681" max="7681" width="1.85546875" style="42" customWidth="1"/>
    <col min="7682" max="7682" width="65.85546875" style="42" customWidth="1"/>
    <col min="7683" max="7683" width="9.140625" style="42"/>
    <col min="7684" max="7685" width="13.140625" style="42" customWidth="1"/>
    <col min="7686" max="7686" width="4.28515625" style="42" customWidth="1"/>
    <col min="7687" max="7687" width="9.140625" style="42"/>
    <col min="7688" max="7688" width="56" style="42" customWidth="1"/>
    <col min="7689" max="7936" width="9.140625" style="42"/>
    <col min="7937" max="7937" width="1.85546875" style="42" customWidth="1"/>
    <col min="7938" max="7938" width="65.85546875" style="42" customWidth="1"/>
    <col min="7939" max="7939" width="9.140625" style="42"/>
    <col min="7940" max="7941" width="13.140625" style="42" customWidth="1"/>
    <col min="7942" max="7942" width="4.28515625" style="42" customWidth="1"/>
    <col min="7943" max="7943" width="9.140625" style="42"/>
    <col min="7944" max="7944" width="56" style="42" customWidth="1"/>
    <col min="7945" max="8192" width="9.140625" style="42"/>
    <col min="8193" max="8193" width="1.85546875" style="42" customWidth="1"/>
    <col min="8194" max="8194" width="65.85546875" style="42" customWidth="1"/>
    <col min="8195" max="8195" width="9.140625" style="42"/>
    <col min="8196" max="8197" width="13.140625" style="42" customWidth="1"/>
    <col min="8198" max="8198" width="4.28515625" style="42" customWidth="1"/>
    <col min="8199" max="8199" width="9.140625" style="42"/>
    <col min="8200" max="8200" width="56" style="42" customWidth="1"/>
    <col min="8201" max="8448" width="9.140625" style="42"/>
    <col min="8449" max="8449" width="1.85546875" style="42" customWidth="1"/>
    <col min="8450" max="8450" width="65.85546875" style="42" customWidth="1"/>
    <col min="8451" max="8451" width="9.140625" style="42"/>
    <col min="8452" max="8453" width="13.140625" style="42" customWidth="1"/>
    <col min="8454" max="8454" width="4.28515625" style="42" customWidth="1"/>
    <col min="8455" max="8455" width="9.140625" style="42"/>
    <col min="8456" max="8456" width="56" style="42" customWidth="1"/>
    <col min="8457" max="8704" width="9.140625" style="42"/>
    <col min="8705" max="8705" width="1.85546875" style="42" customWidth="1"/>
    <col min="8706" max="8706" width="65.85546875" style="42" customWidth="1"/>
    <col min="8707" max="8707" width="9.140625" style="42"/>
    <col min="8708" max="8709" width="13.140625" style="42" customWidth="1"/>
    <col min="8710" max="8710" width="4.28515625" style="42" customWidth="1"/>
    <col min="8711" max="8711" width="9.140625" style="42"/>
    <col min="8712" max="8712" width="56" style="42" customWidth="1"/>
    <col min="8713" max="8960" width="9.140625" style="42"/>
    <col min="8961" max="8961" width="1.85546875" style="42" customWidth="1"/>
    <col min="8962" max="8962" width="65.85546875" style="42" customWidth="1"/>
    <col min="8963" max="8963" width="9.140625" style="42"/>
    <col min="8964" max="8965" width="13.140625" style="42" customWidth="1"/>
    <col min="8966" max="8966" width="4.28515625" style="42" customWidth="1"/>
    <col min="8967" max="8967" width="9.140625" style="42"/>
    <col min="8968" max="8968" width="56" style="42" customWidth="1"/>
    <col min="8969" max="9216" width="9.140625" style="42"/>
    <col min="9217" max="9217" width="1.85546875" style="42" customWidth="1"/>
    <col min="9218" max="9218" width="65.85546875" style="42" customWidth="1"/>
    <col min="9219" max="9219" width="9.140625" style="42"/>
    <col min="9220" max="9221" width="13.140625" style="42" customWidth="1"/>
    <col min="9222" max="9222" width="4.28515625" style="42" customWidth="1"/>
    <col min="9223" max="9223" width="9.140625" style="42"/>
    <col min="9224" max="9224" width="56" style="42" customWidth="1"/>
    <col min="9225" max="9472" width="9.140625" style="42"/>
    <col min="9473" max="9473" width="1.85546875" style="42" customWidth="1"/>
    <col min="9474" max="9474" width="65.85546875" style="42" customWidth="1"/>
    <col min="9475" max="9475" width="9.140625" style="42"/>
    <col min="9476" max="9477" width="13.140625" style="42" customWidth="1"/>
    <col min="9478" max="9478" width="4.28515625" style="42" customWidth="1"/>
    <col min="9479" max="9479" width="9.140625" style="42"/>
    <col min="9480" max="9480" width="56" style="42" customWidth="1"/>
    <col min="9481" max="9728" width="9.140625" style="42"/>
    <col min="9729" max="9729" width="1.85546875" style="42" customWidth="1"/>
    <col min="9730" max="9730" width="65.85546875" style="42" customWidth="1"/>
    <col min="9731" max="9731" width="9.140625" style="42"/>
    <col min="9732" max="9733" width="13.140625" style="42" customWidth="1"/>
    <col min="9734" max="9734" width="4.28515625" style="42" customWidth="1"/>
    <col min="9735" max="9735" width="9.140625" style="42"/>
    <col min="9736" max="9736" width="56" style="42" customWidth="1"/>
    <col min="9737" max="9984" width="9.140625" style="42"/>
    <col min="9985" max="9985" width="1.85546875" style="42" customWidth="1"/>
    <col min="9986" max="9986" width="65.85546875" style="42" customWidth="1"/>
    <col min="9987" max="9987" width="9.140625" style="42"/>
    <col min="9988" max="9989" width="13.140625" style="42" customWidth="1"/>
    <col min="9990" max="9990" width="4.28515625" style="42" customWidth="1"/>
    <col min="9991" max="9991" width="9.140625" style="42"/>
    <col min="9992" max="9992" width="56" style="42" customWidth="1"/>
    <col min="9993" max="10240" width="9.140625" style="42"/>
    <col min="10241" max="10241" width="1.85546875" style="42" customWidth="1"/>
    <col min="10242" max="10242" width="65.85546875" style="42" customWidth="1"/>
    <col min="10243" max="10243" width="9.140625" style="42"/>
    <col min="10244" max="10245" width="13.140625" style="42" customWidth="1"/>
    <col min="10246" max="10246" width="4.28515625" style="42" customWidth="1"/>
    <col min="10247" max="10247" width="9.140625" style="42"/>
    <col min="10248" max="10248" width="56" style="42" customWidth="1"/>
    <col min="10249" max="10496" width="9.140625" style="42"/>
    <col min="10497" max="10497" width="1.85546875" style="42" customWidth="1"/>
    <col min="10498" max="10498" width="65.85546875" style="42" customWidth="1"/>
    <col min="10499" max="10499" width="9.140625" style="42"/>
    <col min="10500" max="10501" width="13.140625" style="42" customWidth="1"/>
    <col min="10502" max="10502" width="4.28515625" style="42" customWidth="1"/>
    <col min="10503" max="10503" width="9.140625" style="42"/>
    <col min="10504" max="10504" width="56" style="42" customWidth="1"/>
    <col min="10505" max="10752" width="9.140625" style="42"/>
    <col min="10753" max="10753" width="1.85546875" style="42" customWidth="1"/>
    <col min="10754" max="10754" width="65.85546875" style="42" customWidth="1"/>
    <col min="10755" max="10755" width="9.140625" style="42"/>
    <col min="10756" max="10757" width="13.140625" style="42" customWidth="1"/>
    <col min="10758" max="10758" width="4.28515625" style="42" customWidth="1"/>
    <col min="10759" max="10759" width="9.140625" style="42"/>
    <col min="10760" max="10760" width="56" style="42" customWidth="1"/>
    <col min="10761" max="11008" width="9.140625" style="42"/>
    <col min="11009" max="11009" width="1.85546875" style="42" customWidth="1"/>
    <col min="11010" max="11010" width="65.85546875" style="42" customWidth="1"/>
    <col min="11011" max="11011" width="9.140625" style="42"/>
    <col min="11012" max="11013" width="13.140625" style="42" customWidth="1"/>
    <col min="11014" max="11014" width="4.28515625" style="42" customWidth="1"/>
    <col min="11015" max="11015" width="9.140625" style="42"/>
    <col min="11016" max="11016" width="56" style="42" customWidth="1"/>
    <col min="11017" max="11264" width="9.140625" style="42"/>
    <col min="11265" max="11265" width="1.85546875" style="42" customWidth="1"/>
    <col min="11266" max="11266" width="65.85546875" style="42" customWidth="1"/>
    <col min="11267" max="11267" width="9.140625" style="42"/>
    <col min="11268" max="11269" width="13.140625" style="42" customWidth="1"/>
    <col min="11270" max="11270" width="4.28515625" style="42" customWidth="1"/>
    <col min="11271" max="11271" width="9.140625" style="42"/>
    <col min="11272" max="11272" width="56" style="42" customWidth="1"/>
    <col min="11273" max="11520" width="9.140625" style="42"/>
    <col min="11521" max="11521" width="1.85546875" style="42" customWidth="1"/>
    <col min="11522" max="11522" width="65.85546875" style="42" customWidth="1"/>
    <col min="11523" max="11523" width="9.140625" style="42"/>
    <col min="11524" max="11525" width="13.140625" style="42" customWidth="1"/>
    <col min="11526" max="11526" width="4.28515625" style="42" customWidth="1"/>
    <col min="11527" max="11527" width="9.140625" style="42"/>
    <col min="11528" max="11528" width="56" style="42" customWidth="1"/>
    <col min="11529" max="11776" width="9.140625" style="42"/>
    <col min="11777" max="11777" width="1.85546875" style="42" customWidth="1"/>
    <col min="11778" max="11778" width="65.85546875" style="42" customWidth="1"/>
    <col min="11779" max="11779" width="9.140625" style="42"/>
    <col min="11780" max="11781" width="13.140625" style="42" customWidth="1"/>
    <col min="11782" max="11782" width="4.28515625" style="42" customWidth="1"/>
    <col min="11783" max="11783" width="9.140625" style="42"/>
    <col min="11784" max="11784" width="56" style="42" customWidth="1"/>
    <col min="11785" max="12032" width="9.140625" style="42"/>
    <col min="12033" max="12033" width="1.85546875" style="42" customWidth="1"/>
    <col min="12034" max="12034" width="65.85546875" style="42" customWidth="1"/>
    <col min="12035" max="12035" width="9.140625" style="42"/>
    <col min="12036" max="12037" width="13.140625" style="42" customWidth="1"/>
    <col min="12038" max="12038" width="4.28515625" style="42" customWidth="1"/>
    <col min="12039" max="12039" width="9.140625" style="42"/>
    <col min="12040" max="12040" width="56" style="42" customWidth="1"/>
    <col min="12041" max="12288" width="9.140625" style="42"/>
    <col min="12289" max="12289" width="1.85546875" style="42" customWidth="1"/>
    <col min="12290" max="12290" width="65.85546875" style="42" customWidth="1"/>
    <col min="12291" max="12291" width="9.140625" style="42"/>
    <col min="12292" max="12293" width="13.140625" style="42" customWidth="1"/>
    <col min="12294" max="12294" width="4.28515625" style="42" customWidth="1"/>
    <col min="12295" max="12295" width="9.140625" style="42"/>
    <col min="12296" max="12296" width="56" style="42" customWidth="1"/>
    <col min="12297" max="12544" width="9.140625" style="42"/>
    <col min="12545" max="12545" width="1.85546875" style="42" customWidth="1"/>
    <col min="12546" max="12546" width="65.85546875" style="42" customWidth="1"/>
    <col min="12547" max="12547" width="9.140625" style="42"/>
    <col min="12548" max="12549" width="13.140625" style="42" customWidth="1"/>
    <col min="12550" max="12550" width="4.28515625" style="42" customWidth="1"/>
    <col min="12551" max="12551" width="9.140625" style="42"/>
    <col min="12552" max="12552" width="56" style="42" customWidth="1"/>
    <col min="12553" max="12800" width="9.140625" style="42"/>
    <col min="12801" max="12801" width="1.85546875" style="42" customWidth="1"/>
    <col min="12802" max="12802" width="65.85546875" style="42" customWidth="1"/>
    <col min="12803" max="12803" width="9.140625" style="42"/>
    <col min="12804" max="12805" width="13.140625" style="42" customWidth="1"/>
    <col min="12806" max="12806" width="4.28515625" style="42" customWidth="1"/>
    <col min="12807" max="12807" width="9.140625" style="42"/>
    <col min="12808" max="12808" width="56" style="42" customWidth="1"/>
    <col min="12809" max="13056" width="9.140625" style="42"/>
    <col min="13057" max="13057" width="1.85546875" style="42" customWidth="1"/>
    <col min="13058" max="13058" width="65.85546875" style="42" customWidth="1"/>
    <col min="13059" max="13059" width="9.140625" style="42"/>
    <col min="13060" max="13061" width="13.140625" style="42" customWidth="1"/>
    <col min="13062" max="13062" width="4.28515625" style="42" customWidth="1"/>
    <col min="13063" max="13063" width="9.140625" style="42"/>
    <col min="13064" max="13064" width="56" style="42" customWidth="1"/>
    <col min="13065" max="13312" width="9.140625" style="42"/>
    <col min="13313" max="13313" width="1.85546875" style="42" customWidth="1"/>
    <col min="13314" max="13314" width="65.85546875" style="42" customWidth="1"/>
    <col min="13315" max="13315" width="9.140625" style="42"/>
    <col min="13316" max="13317" width="13.140625" style="42" customWidth="1"/>
    <col min="13318" max="13318" width="4.28515625" style="42" customWidth="1"/>
    <col min="13319" max="13319" width="9.140625" style="42"/>
    <col min="13320" max="13320" width="56" style="42" customWidth="1"/>
    <col min="13321" max="13568" width="9.140625" style="42"/>
    <col min="13569" max="13569" width="1.85546875" style="42" customWidth="1"/>
    <col min="13570" max="13570" width="65.85546875" style="42" customWidth="1"/>
    <col min="13571" max="13571" width="9.140625" style="42"/>
    <col min="13572" max="13573" width="13.140625" style="42" customWidth="1"/>
    <col min="13574" max="13574" width="4.28515625" style="42" customWidth="1"/>
    <col min="13575" max="13575" width="9.140625" style="42"/>
    <col min="13576" max="13576" width="56" style="42" customWidth="1"/>
    <col min="13577" max="13824" width="9.140625" style="42"/>
    <col min="13825" max="13825" width="1.85546875" style="42" customWidth="1"/>
    <col min="13826" max="13826" width="65.85546875" style="42" customWidth="1"/>
    <col min="13827" max="13827" width="9.140625" style="42"/>
    <col min="13828" max="13829" width="13.140625" style="42" customWidth="1"/>
    <col min="13830" max="13830" width="4.28515625" style="42" customWidth="1"/>
    <col min="13831" max="13831" width="9.140625" style="42"/>
    <col min="13832" max="13832" width="56" style="42" customWidth="1"/>
    <col min="13833" max="14080" width="9.140625" style="42"/>
    <col min="14081" max="14081" width="1.85546875" style="42" customWidth="1"/>
    <col min="14082" max="14082" width="65.85546875" style="42" customWidth="1"/>
    <col min="14083" max="14083" width="9.140625" style="42"/>
    <col min="14084" max="14085" width="13.140625" style="42" customWidth="1"/>
    <col min="14086" max="14086" width="4.28515625" style="42" customWidth="1"/>
    <col min="14087" max="14087" width="9.140625" style="42"/>
    <col min="14088" max="14088" width="56" style="42" customWidth="1"/>
    <col min="14089" max="14336" width="9.140625" style="42"/>
    <col min="14337" max="14337" width="1.85546875" style="42" customWidth="1"/>
    <col min="14338" max="14338" width="65.85546875" style="42" customWidth="1"/>
    <col min="14339" max="14339" width="9.140625" style="42"/>
    <col min="14340" max="14341" width="13.140625" style="42" customWidth="1"/>
    <col min="14342" max="14342" width="4.28515625" style="42" customWidth="1"/>
    <col min="14343" max="14343" width="9.140625" style="42"/>
    <col min="14344" max="14344" width="56" style="42" customWidth="1"/>
    <col min="14345" max="14592" width="9.140625" style="42"/>
    <col min="14593" max="14593" width="1.85546875" style="42" customWidth="1"/>
    <col min="14594" max="14594" width="65.85546875" style="42" customWidth="1"/>
    <col min="14595" max="14595" width="9.140625" style="42"/>
    <col min="14596" max="14597" width="13.140625" style="42" customWidth="1"/>
    <col min="14598" max="14598" width="4.28515625" style="42" customWidth="1"/>
    <col min="14599" max="14599" width="9.140625" style="42"/>
    <col min="14600" max="14600" width="56" style="42" customWidth="1"/>
    <col min="14601" max="14848" width="9.140625" style="42"/>
    <col min="14849" max="14849" width="1.85546875" style="42" customWidth="1"/>
    <col min="14850" max="14850" width="65.85546875" style="42" customWidth="1"/>
    <col min="14851" max="14851" width="9.140625" style="42"/>
    <col min="14852" max="14853" width="13.140625" style="42" customWidth="1"/>
    <col min="14854" max="14854" width="4.28515625" style="42" customWidth="1"/>
    <col min="14855" max="14855" width="9.140625" style="42"/>
    <col min="14856" max="14856" width="56" style="42" customWidth="1"/>
    <col min="14857" max="15104" width="9.140625" style="42"/>
    <col min="15105" max="15105" width="1.85546875" style="42" customWidth="1"/>
    <col min="15106" max="15106" width="65.85546875" style="42" customWidth="1"/>
    <col min="15107" max="15107" width="9.140625" style="42"/>
    <col min="15108" max="15109" width="13.140625" style="42" customWidth="1"/>
    <col min="15110" max="15110" width="4.28515625" style="42" customWidth="1"/>
    <col min="15111" max="15111" width="9.140625" style="42"/>
    <col min="15112" max="15112" width="56" style="42" customWidth="1"/>
    <col min="15113" max="15360" width="9.140625" style="42"/>
    <col min="15361" max="15361" width="1.85546875" style="42" customWidth="1"/>
    <col min="15362" max="15362" width="65.85546875" style="42" customWidth="1"/>
    <col min="15363" max="15363" width="9.140625" style="42"/>
    <col min="15364" max="15365" width="13.140625" style="42" customWidth="1"/>
    <col min="15366" max="15366" width="4.28515625" style="42" customWidth="1"/>
    <col min="15367" max="15367" width="9.140625" style="42"/>
    <col min="15368" max="15368" width="56" style="42" customWidth="1"/>
    <col min="15369" max="15616" width="9.140625" style="42"/>
    <col min="15617" max="15617" width="1.85546875" style="42" customWidth="1"/>
    <col min="15618" max="15618" width="65.85546875" style="42" customWidth="1"/>
    <col min="15619" max="15619" width="9.140625" style="42"/>
    <col min="15620" max="15621" width="13.140625" style="42" customWidth="1"/>
    <col min="15622" max="15622" width="4.28515625" style="42" customWidth="1"/>
    <col min="15623" max="15623" width="9.140625" style="42"/>
    <col min="15624" max="15624" width="56" style="42" customWidth="1"/>
    <col min="15625" max="15872" width="9.140625" style="42"/>
    <col min="15873" max="15873" width="1.85546875" style="42" customWidth="1"/>
    <col min="15874" max="15874" width="65.85546875" style="42" customWidth="1"/>
    <col min="15875" max="15875" width="9.140625" style="42"/>
    <col min="15876" max="15877" width="13.140625" style="42" customWidth="1"/>
    <col min="15878" max="15878" width="4.28515625" style="42" customWidth="1"/>
    <col min="15879" max="15879" width="9.140625" style="42"/>
    <col min="15880" max="15880" width="56" style="42" customWidth="1"/>
    <col min="15881" max="16128" width="9.140625" style="42"/>
    <col min="16129" max="16129" width="1.85546875" style="42" customWidth="1"/>
    <col min="16130" max="16130" width="65.85546875" style="42" customWidth="1"/>
    <col min="16131" max="16131" width="9.140625" style="42"/>
    <col min="16132" max="16133" width="13.140625" style="42" customWidth="1"/>
    <col min="16134" max="16134" width="4.28515625" style="42" customWidth="1"/>
    <col min="16135" max="16135" width="9.140625" style="42"/>
    <col min="16136" max="16136" width="56" style="42" customWidth="1"/>
    <col min="16137" max="16384" width="9.140625" style="42"/>
  </cols>
  <sheetData>
    <row r="2" spans="1:8" ht="34.5" customHeight="1" x14ac:dyDescent="0.25">
      <c r="A2" s="4"/>
      <c r="B2" s="388" t="s">
        <v>343</v>
      </c>
      <c r="C2" s="388"/>
      <c r="D2" s="388"/>
      <c r="E2" s="388"/>
    </row>
    <row r="3" spans="1:8" ht="15.75" x14ac:dyDescent="0.25">
      <c r="A3" s="4"/>
      <c r="B3" s="333" t="s">
        <v>344</v>
      </c>
      <c r="C3" s="333"/>
      <c r="D3" s="333"/>
      <c r="E3" s="333"/>
      <c r="H3" s="27"/>
    </row>
    <row r="4" spans="1:8" ht="15.75" x14ac:dyDescent="0.25">
      <c r="A4" s="4"/>
      <c r="B4" s="72"/>
      <c r="C4" s="72"/>
      <c r="D4" s="72"/>
      <c r="E4" s="72"/>
      <c r="H4" s="27" t="s">
        <v>627</v>
      </c>
    </row>
    <row r="5" spans="1:8" ht="25.5" customHeight="1" x14ac:dyDescent="0.25">
      <c r="A5" s="102"/>
      <c r="B5" s="103" t="s">
        <v>45</v>
      </c>
      <c r="C5" s="104" t="s">
        <v>304</v>
      </c>
      <c r="D5" s="7" t="s">
        <v>46</v>
      </c>
      <c r="E5" s="52" t="s">
        <v>224</v>
      </c>
      <c r="G5" s="76" t="s">
        <v>345</v>
      </c>
      <c r="H5" s="18" t="s">
        <v>627</v>
      </c>
    </row>
    <row r="6" spans="1:8" x14ac:dyDescent="0.25">
      <c r="A6" s="102"/>
      <c r="B6" s="97">
        <v>1</v>
      </c>
      <c r="C6" s="9">
        <v>2</v>
      </c>
      <c r="D6" s="9">
        <v>3</v>
      </c>
      <c r="E6" s="45">
        <v>4</v>
      </c>
      <c r="G6" s="105"/>
      <c r="H6" s="18" t="s">
        <v>627</v>
      </c>
    </row>
    <row r="7" spans="1:8" x14ac:dyDescent="0.25">
      <c r="A7" s="102"/>
      <c r="B7" s="56" t="s">
        <v>346</v>
      </c>
      <c r="C7" s="10" t="s">
        <v>347</v>
      </c>
      <c r="D7" s="58">
        <f>D8+D9+D22+D25</f>
        <v>0</v>
      </c>
      <c r="E7" s="58">
        <f>E8+E9+E22+E25</f>
        <v>0</v>
      </c>
      <c r="G7" s="26" t="s">
        <v>627</v>
      </c>
      <c r="H7" s="362" t="s">
        <v>627</v>
      </c>
    </row>
    <row r="8" spans="1:8" ht="32.25" customHeight="1" x14ac:dyDescent="0.25">
      <c r="A8" s="102"/>
      <c r="B8" s="100" t="s">
        <v>348</v>
      </c>
      <c r="C8" s="53" t="s">
        <v>349</v>
      </c>
      <c r="D8" s="59"/>
      <c r="E8" s="59"/>
      <c r="G8" s="26"/>
      <c r="H8" s="362"/>
    </row>
    <row r="9" spans="1:8" x14ac:dyDescent="0.25">
      <c r="A9" s="102"/>
      <c r="B9" s="62" t="s">
        <v>350</v>
      </c>
      <c r="C9" s="10" t="s">
        <v>351</v>
      </c>
      <c r="D9" s="58">
        <f>D10+D11+D12+D13+D14+D15+D16+D17+D18+D19+D20+D21</f>
        <v>0</v>
      </c>
      <c r="E9" s="58">
        <f>E10+E11+E12+E13+E14+E15+E16+E17+E18+E19+E20+E21</f>
        <v>0</v>
      </c>
      <c r="G9" s="26"/>
      <c r="H9" s="26"/>
    </row>
    <row r="10" spans="1:8" ht="25.5" x14ac:dyDescent="0.25">
      <c r="A10" s="102"/>
      <c r="B10" s="100" t="s">
        <v>264</v>
      </c>
      <c r="C10" s="53" t="s">
        <v>352</v>
      </c>
      <c r="D10" s="59"/>
      <c r="E10" s="59"/>
      <c r="G10" s="26"/>
      <c r="H10" s="26"/>
    </row>
    <row r="11" spans="1:8" x14ac:dyDescent="0.25">
      <c r="A11" s="102"/>
      <c r="B11" s="62" t="s">
        <v>266</v>
      </c>
      <c r="C11" s="10" t="s">
        <v>353</v>
      </c>
      <c r="D11" s="59"/>
      <c r="E11" s="59"/>
      <c r="G11" s="26"/>
      <c r="H11" s="26"/>
    </row>
    <row r="12" spans="1:8" x14ac:dyDescent="0.25">
      <c r="A12" s="102"/>
      <c r="B12" s="62" t="s">
        <v>268</v>
      </c>
      <c r="C12" s="10" t="s">
        <v>354</v>
      </c>
      <c r="D12" s="59"/>
      <c r="E12" s="59"/>
      <c r="G12" s="26"/>
      <c r="H12" s="26"/>
    </row>
    <row r="13" spans="1:8" x14ac:dyDescent="0.25">
      <c r="A13" s="102"/>
      <c r="B13" s="62" t="s">
        <v>270</v>
      </c>
      <c r="C13" s="10" t="s">
        <v>355</v>
      </c>
      <c r="D13" s="59"/>
      <c r="E13" s="59"/>
      <c r="G13" s="26"/>
      <c r="H13" s="26"/>
    </row>
    <row r="14" spans="1:8" x14ac:dyDescent="0.25">
      <c r="A14" s="102"/>
      <c r="B14" s="62" t="s">
        <v>272</v>
      </c>
      <c r="C14" s="10" t="s">
        <v>356</v>
      </c>
      <c r="D14" s="59"/>
      <c r="E14" s="59"/>
      <c r="G14" s="26"/>
      <c r="H14" s="26"/>
    </row>
    <row r="15" spans="1:8" x14ac:dyDescent="0.25">
      <c r="A15" s="102"/>
      <c r="B15" s="62" t="s">
        <v>274</v>
      </c>
      <c r="C15" s="10" t="s">
        <v>357</v>
      </c>
      <c r="D15" s="59"/>
      <c r="E15" s="59"/>
      <c r="G15" s="26"/>
      <c r="H15" s="26"/>
    </row>
    <row r="16" spans="1:8" x14ac:dyDescent="0.25">
      <c r="A16" s="102"/>
      <c r="B16" s="62" t="s">
        <v>276</v>
      </c>
      <c r="C16" s="10" t="s">
        <v>358</v>
      </c>
      <c r="D16" s="59"/>
      <c r="E16" s="59"/>
      <c r="G16" s="26"/>
      <c r="H16" s="26"/>
    </row>
    <row r="17" spans="1:8" x14ac:dyDescent="0.25">
      <c r="A17" s="102"/>
      <c r="B17" s="62" t="s">
        <v>278</v>
      </c>
      <c r="C17" s="10" t="s">
        <v>359</v>
      </c>
      <c r="D17" s="59"/>
      <c r="E17" s="59"/>
      <c r="G17" s="26"/>
      <c r="H17" s="26"/>
    </row>
    <row r="18" spans="1:8" x14ac:dyDescent="0.25">
      <c r="A18" s="102"/>
      <c r="B18" s="62" t="s">
        <v>280</v>
      </c>
      <c r="C18" s="10" t="s">
        <v>360</v>
      </c>
      <c r="D18" s="59"/>
      <c r="E18" s="59"/>
      <c r="G18" s="26"/>
      <c r="H18" s="26"/>
    </row>
    <row r="19" spans="1:8" x14ac:dyDescent="0.25">
      <c r="A19" s="102"/>
      <c r="B19" s="62" t="s">
        <v>282</v>
      </c>
      <c r="C19" s="10" t="s">
        <v>361</v>
      </c>
      <c r="D19" s="59"/>
      <c r="E19" s="59"/>
      <c r="G19" s="26"/>
      <c r="H19" s="26"/>
    </row>
    <row r="20" spans="1:8" x14ac:dyDescent="0.25">
      <c r="A20" s="102"/>
      <c r="B20" s="62" t="s">
        <v>284</v>
      </c>
      <c r="C20" s="10" t="s">
        <v>362</v>
      </c>
      <c r="D20" s="59"/>
      <c r="E20" s="59"/>
      <c r="G20" s="26"/>
      <c r="H20" s="26"/>
    </row>
    <row r="21" spans="1:8" x14ac:dyDescent="0.25">
      <c r="A21" s="102"/>
      <c r="B21" s="62" t="s">
        <v>286</v>
      </c>
      <c r="C21" s="10" t="s">
        <v>363</v>
      </c>
      <c r="D21" s="59"/>
      <c r="E21" s="59"/>
      <c r="G21" s="26"/>
      <c r="H21" s="26"/>
    </row>
    <row r="22" spans="1:8" x14ac:dyDescent="0.25">
      <c r="A22" s="102"/>
      <c r="B22" s="62" t="s">
        <v>288</v>
      </c>
      <c r="C22" s="10" t="s">
        <v>364</v>
      </c>
      <c r="D22" s="59"/>
      <c r="E22" s="59"/>
      <c r="G22" s="26"/>
      <c r="H22" s="26"/>
    </row>
    <row r="23" spans="1:8" ht="25.5" x14ac:dyDescent="0.25">
      <c r="A23" s="102"/>
      <c r="B23" s="100" t="s">
        <v>365</v>
      </c>
      <c r="C23" s="53" t="s">
        <v>366</v>
      </c>
      <c r="D23" s="59"/>
      <c r="E23" s="59"/>
      <c r="G23" s="26"/>
      <c r="H23" s="26"/>
    </row>
    <row r="24" spans="1:8" x14ac:dyDescent="0.25">
      <c r="A24" s="102"/>
      <c r="B24" s="62" t="s">
        <v>367</v>
      </c>
      <c r="C24" s="10" t="s">
        <v>368</v>
      </c>
      <c r="D24" s="59"/>
      <c r="E24" s="59"/>
      <c r="G24" s="26"/>
      <c r="H24" s="26"/>
    </row>
    <row r="25" spans="1:8" x14ac:dyDescent="0.25">
      <c r="A25" s="102"/>
      <c r="B25" s="62" t="s">
        <v>294</v>
      </c>
      <c r="C25" s="10" t="s">
        <v>369</v>
      </c>
      <c r="D25" s="59"/>
      <c r="E25" s="59"/>
      <c r="G25" s="26"/>
      <c r="H25" s="26"/>
    </row>
    <row r="26" spans="1:8" ht="14.25" customHeight="1" x14ac:dyDescent="0.25">
      <c r="A26" s="102"/>
      <c r="B26" s="62" t="s">
        <v>370</v>
      </c>
      <c r="C26" s="10" t="s">
        <v>371</v>
      </c>
      <c r="D26" s="59"/>
      <c r="E26" s="59"/>
      <c r="G26" s="26" t="s">
        <v>627</v>
      </c>
      <c r="H26" s="362" t="s">
        <v>627</v>
      </c>
    </row>
    <row r="27" spans="1:8" x14ac:dyDescent="0.25">
      <c r="A27" s="102"/>
      <c r="B27" s="62" t="s">
        <v>372</v>
      </c>
      <c r="C27" s="10" t="s">
        <v>373</v>
      </c>
      <c r="D27" s="59"/>
      <c r="E27" s="59"/>
      <c r="G27" s="105"/>
      <c r="H27" s="362"/>
    </row>
  </sheetData>
  <mergeCells count="4">
    <mergeCell ref="B2:E2"/>
    <mergeCell ref="B3:E3"/>
    <mergeCell ref="H7:H8"/>
    <mergeCell ref="H26:H27"/>
  </mergeCells>
  <conditionalFormatting sqref="D7">
    <cfRule type="expression" dxfId="214" priority="22" stopIfTrue="1">
      <formula>D7&lt;E7</formula>
    </cfRule>
  </conditionalFormatting>
  <conditionalFormatting sqref="D9">
    <cfRule type="expression" dxfId="213" priority="21" stopIfTrue="1">
      <formula>D9&lt;E9</formula>
    </cfRule>
  </conditionalFormatting>
  <conditionalFormatting sqref="D8">
    <cfRule type="expression" dxfId="212" priority="20" stopIfTrue="1">
      <formula>D8&lt;E8</formula>
    </cfRule>
  </conditionalFormatting>
  <conditionalFormatting sqref="D10">
    <cfRule type="expression" dxfId="211" priority="19" stopIfTrue="1">
      <formula>D10&lt;E10</formula>
    </cfRule>
  </conditionalFormatting>
  <conditionalFormatting sqref="D11">
    <cfRule type="expression" dxfId="210" priority="18" stopIfTrue="1">
      <formula>D11&lt;E11</formula>
    </cfRule>
  </conditionalFormatting>
  <conditionalFormatting sqref="D12">
    <cfRule type="expression" dxfId="209" priority="17" stopIfTrue="1">
      <formula>D12&lt;E12</formula>
    </cfRule>
  </conditionalFormatting>
  <conditionalFormatting sqref="D13">
    <cfRule type="expression" dxfId="208" priority="16" stopIfTrue="1">
      <formula>D13&lt;E13</formula>
    </cfRule>
  </conditionalFormatting>
  <conditionalFormatting sqref="D14">
    <cfRule type="expression" dxfId="207" priority="15" stopIfTrue="1">
      <formula>D14&lt;E14</formula>
    </cfRule>
  </conditionalFormatting>
  <conditionalFormatting sqref="D15">
    <cfRule type="expression" dxfId="206" priority="14" stopIfTrue="1">
      <formula>D15&lt;E15</formula>
    </cfRule>
  </conditionalFormatting>
  <conditionalFormatting sqref="D16">
    <cfRule type="expression" dxfId="205" priority="13" stopIfTrue="1">
      <formula>D16&lt;E16</formula>
    </cfRule>
  </conditionalFormatting>
  <conditionalFormatting sqref="D17">
    <cfRule type="expression" dxfId="204" priority="12" stopIfTrue="1">
      <formula>D17&lt;E17</formula>
    </cfRule>
  </conditionalFormatting>
  <conditionalFormatting sqref="D18">
    <cfRule type="expression" dxfId="203" priority="11" stopIfTrue="1">
      <formula>D18&lt;E18</formula>
    </cfRule>
  </conditionalFormatting>
  <conditionalFormatting sqref="D19">
    <cfRule type="expression" dxfId="202" priority="10" stopIfTrue="1">
      <formula>D19&lt;E19</formula>
    </cfRule>
  </conditionalFormatting>
  <conditionalFormatting sqref="D20">
    <cfRule type="expression" dxfId="201" priority="9" stopIfTrue="1">
      <formula>D20&lt;E20</formula>
    </cfRule>
  </conditionalFormatting>
  <conditionalFormatting sqref="D21">
    <cfRule type="expression" dxfId="200" priority="8" stopIfTrue="1">
      <formula>D21&lt;E21</formula>
    </cfRule>
  </conditionalFormatting>
  <conditionalFormatting sqref="D22">
    <cfRule type="expression" dxfId="199" priority="1" stopIfTrue="1">
      <formula>OR(D22&lt;E22,D22&lt;D23+D24)</formula>
    </cfRule>
  </conditionalFormatting>
  <conditionalFormatting sqref="D23">
    <cfRule type="expression" dxfId="198" priority="7" stopIfTrue="1">
      <formula>D23&lt;E23</formula>
    </cfRule>
  </conditionalFormatting>
  <conditionalFormatting sqref="D24">
    <cfRule type="expression" dxfId="197" priority="6" stopIfTrue="1">
      <formula>D24&lt;E24</formula>
    </cfRule>
  </conditionalFormatting>
  <conditionalFormatting sqref="D25">
    <cfRule type="expression" dxfId="196" priority="5" stopIfTrue="1">
      <formula>D25&lt;E25</formula>
    </cfRule>
  </conditionalFormatting>
  <conditionalFormatting sqref="D26">
    <cfRule type="expression" dxfId="195" priority="4" stopIfTrue="1">
      <formula>D26&lt;E26</formula>
    </cfRule>
  </conditionalFormatting>
  <conditionalFormatting sqref="D27">
    <cfRule type="expression" dxfId="194" priority="3" stopIfTrue="1">
      <formula>D27&lt;E27</formula>
    </cfRule>
  </conditionalFormatting>
  <conditionalFormatting sqref="E22">
    <cfRule type="expression" dxfId="193" priority="2" stopIfTrue="1">
      <formula>E22&lt;E23+E24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1977</vt:i4>
      </vt:variant>
    </vt:vector>
  </HeadingPairs>
  <TitlesOfParts>
    <vt:vector size="1996" baseType="lpstr">
      <vt:lpstr>Шапка Сведения о деятельности д</vt:lpstr>
      <vt:lpstr>Раздел  1. Сведения об организа</vt:lpstr>
      <vt:lpstr>Раздел  2. Режим работы групп и</vt:lpstr>
      <vt:lpstr>Раздел  4. Распределение групп </vt:lpstr>
      <vt:lpstr>Раздел  5. Распределение мест в</vt:lpstr>
      <vt:lpstr>Раздел  7. Распределение воспит</vt:lpstr>
      <vt:lpstr>Раздел  9 и 10. Распределение п</vt:lpstr>
      <vt:lpstr>Раздел 11. Распределение персон</vt:lpstr>
      <vt:lpstr>Раздел 12. Численность внешних </vt:lpstr>
      <vt:lpstr>Раздел 13. Движение работников</vt:lpstr>
      <vt:lpstr>Раздел 14. Характеристика здани</vt:lpstr>
      <vt:lpstr>Лист1</vt:lpstr>
      <vt:lpstr>Раздел 15. Характеристика матер</vt:lpstr>
      <vt:lpstr>Раздел 16.  Для просмотра Сводн</vt:lpstr>
      <vt:lpstr>Раздел 16. Сведения о помещения</vt:lpstr>
      <vt:lpstr>Раздел 17. Наличие и использова</vt:lpstr>
      <vt:lpstr>Раздел 18. Оснащение дошкольной</vt:lpstr>
      <vt:lpstr>Раздел 18. Раздел 19.  Для прос</vt:lpstr>
      <vt:lpstr>Раздел 20. Электронные ресурсы </vt:lpstr>
      <vt:lpstr>'Шапка Сведения о деятельности д'!ID_19457053</vt:lpstr>
      <vt:lpstr>'Шапка Сведения о деятельности д'!ID_19457845</vt:lpstr>
      <vt:lpstr>'Шапка Сведения о деятельности д'!ID_19457846</vt:lpstr>
      <vt:lpstr>'Шапка Сведения о деятельности д'!ID_19457877</vt:lpstr>
      <vt:lpstr>'Шапка Сведения о деятельности д'!ID_19466514</vt:lpstr>
      <vt:lpstr>'Шапка Сведения о деятельности д'!ID_19467038</vt:lpstr>
      <vt:lpstr>'Раздел  1. Сведения об организа'!ID_3584982612</vt:lpstr>
      <vt:lpstr>'Раздел 14. Характеристика здани'!ID_3584982612</vt:lpstr>
      <vt:lpstr>'Раздел 15. Характеристика матер'!ID_3584982612</vt:lpstr>
      <vt:lpstr>'Раздел 16.  Для просмотра Сводн'!ID_3584982612</vt:lpstr>
      <vt:lpstr>'Раздел 16. Сведения о помещения'!ID_3584982612</vt:lpstr>
      <vt:lpstr>'Раздел 17. Наличие и использова'!ID_3584982612</vt:lpstr>
      <vt:lpstr>'Раздел 18. Оснащение дошкольной'!ID_3584982612</vt:lpstr>
      <vt:lpstr>'Раздел 18. Раздел 19.  Для прос'!ID_3584982612</vt:lpstr>
      <vt:lpstr>'Раздел 20. Электронные ресурсы '!ID_3584982612</vt:lpstr>
      <vt:lpstr>'Раздел  1. Сведения об организа'!ID_3584982613</vt:lpstr>
      <vt:lpstr>'Раздел  1. Сведения об организа'!ID_3584982614</vt:lpstr>
      <vt:lpstr>'Раздел  1. Сведения об организа'!ID_3584982615</vt:lpstr>
      <vt:lpstr>'Раздел  1. Сведения об организа'!ID_3584982616</vt:lpstr>
      <vt:lpstr>'Раздел  1. Сведения об организа'!ID_3584982626</vt:lpstr>
      <vt:lpstr>'Раздел  1. Сведения об организа'!ID_3584982627</vt:lpstr>
      <vt:lpstr>'Раздел  1. Сведения об организа'!ID_3584982628</vt:lpstr>
      <vt:lpstr>'Раздел  1. Сведения об организа'!ID_3584982629</vt:lpstr>
      <vt:lpstr>'Раздел  1. Сведения об организа'!ID_3584982630</vt:lpstr>
      <vt:lpstr>'Раздел  1. Сведения об организа'!ID_3584982631</vt:lpstr>
      <vt:lpstr>'Раздел  1. Сведения об организа'!ID_3584982632</vt:lpstr>
      <vt:lpstr>'Раздел  1. Сведения об организа'!ID_3584982633</vt:lpstr>
      <vt:lpstr>'Раздел  1. Сведения об организа'!ID_3584982634</vt:lpstr>
      <vt:lpstr>'Раздел  1. Сведения об организа'!ID_3584982635</vt:lpstr>
      <vt:lpstr>'Раздел  1. Сведения об организа'!ID_3584982636</vt:lpstr>
      <vt:lpstr>'Раздел  1. Сведения об организа'!ID_3584982637</vt:lpstr>
      <vt:lpstr>'Раздел  4. Распределение групп '!ID_3586050144</vt:lpstr>
      <vt:lpstr>'Раздел  4. Распределение групп '!ID_3586050145</vt:lpstr>
      <vt:lpstr>'Раздел  4. Распределение групп '!ID_3586050146</vt:lpstr>
      <vt:lpstr>'Раздел  4. Распределение групп '!ID_3586050147</vt:lpstr>
      <vt:lpstr>'Раздел  4. Распределение групп '!ID_3586050148</vt:lpstr>
      <vt:lpstr>'Раздел  4. Распределение групп '!ID_3586050149</vt:lpstr>
      <vt:lpstr>'Раздел  4. Распределение групп '!ID_3586050150</vt:lpstr>
      <vt:lpstr>'Раздел  4. Распределение групп '!ID_3586050151</vt:lpstr>
      <vt:lpstr>'Раздел  4. Распределение групп '!ID_3586050152</vt:lpstr>
      <vt:lpstr>'Раздел  4. Распределение групп '!ID_3586050153</vt:lpstr>
      <vt:lpstr>'Раздел  4. Распределение групп '!ID_3586050154</vt:lpstr>
      <vt:lpstr>'Раздел  4. Распределение групп '!ID_3586050155</vt:lpstr>
      <vt:lpstr>'Раздел  4. Распределение групп '!ID_3586050156</vt:lpstr>
      <vt:lpstr>'Раздел  4. Распределение групп '!ID_3586050157</vt:lpstr>
      <vt:lpstr>'Раздел  4. Распределение групп '!ID_3586050158</vt:lpstr>
      <vt:lpstr>'Раздел  4. Распределение групп '!ID_3586050159</vt:lpstr>
      <vt:lpstr>'Раздел  4. Распределение групп '!ID_3586050160</vt:lpstr>
      <vt:lpstr>'Раздел  4. Распределение групп '!ID_3586050161</vt:lpstr>
      <vt:lpstr>'Раздел  4. Распределение групп '!ID_3586050162</vt:lpstr>
      <vt:lpstr>'Раздел  4. Распределение групп '!ID_3586050163</vt:lpstr>
      <vt:lpstr>'Раздел  4. Распределение групп '!ID_3586050164</vt:lpstr>
      <vt:lpstr>'Раздел  4. Распределение групп '!ID_3586050165</vt:lpstr>
      <vt:lpstr>'Раздел  4. Распределение групп '!ID_3586050166</vt:lpstr>
      <vt:lpstr>'Раздел  4. Распределение групп '!ID_3586050167</vt:lpstr>
      <vt:lpstr>'Раздел  4. Распределение групп '!ID_3586050168</vt:lpstr>
      <vt:lpstr>'Раздел  4. Распределение групп '!ID_3586050169</vt:lpstr>
      <vt:lpstr>'Раздел  4. Распределение групп '!ID_3586050170</vt:lpstr>
      <vt:lpstr>'Раздел  4. Распределение групп '!ID_3586050171</vt:lpstr>
      <vt:lpstr>'Раздел  4. Распределение групп '!ID_3586050172</vt:lpstr>
      <vt:lpstr>'Раздел  4. Распределение групп '!ID_3586050173</vt:lpstr>
      <vt:lpstr>'Раздел  4. Распределение групп '!ID_3586050174</vt:lpstr>
      <vt:lpstr>'Раздел  4. Распределение групп '!ID_3586050175</vt:lpstr>
      <vt:lpstr>'Раздел  4. Распределение групп '!ID_3586050176</vt:lpstr>
      <vt:lpstr>'Раздел  4. Распределение групп '!ID_3586050177</vt:lpstr>
      <vt:lpstr>'Раздел  4. Распределение групп '!ID_3586050178</vt:lpstr>
      <vt:lpstr>'Раздел  4. Распределение групп '!ID_3586050179</vt:lpstr>
      <vt:lpstr>'Раздел  4. Распределение групп '!ID_3586050180</vt:lpstr>
      <vt:lpstr>'Раздел  4. Распределение групп '!ID_3586050181</vt:lpstr>
      <vt:lpstr>'Раздел  4. Распределение групп '!ID_3586050182</vt:lpstr>
      <vt:lpstr>'Раздел  4. Распределение групп '!ID_3586050183</vt:lpstr>
      <vt:lpstr>'Раздел  4. Распределение групп '!ID_3586050184</vt:lpstr>
      <vt:lpstr>'Раздел  4. Распределение групп '!ID_3586050185</vt:lpstr>
      <vt:lpstr>'Раздел  4. Распределение групп '!ID_3586050186</vt:lpstr>
      <vt:lpstr>'Раздел  4. Распределение групп '!ID_3586050187</vt:lpstr>
      <vt:lpstr>'Раздел  4. Распределение групп '!ID_3586050188</vt:lpstr>
      <vt:lpstr>'Раздел  4. Распределение групп '!ID_3586050189</vt:lpstr>
      <vt:lpstr>'Раздел  4. Распределение групп '!ID_3586050190</vt:lpstr>
      <vt:lpstr>'Раздел  4. Распределение групп '!ID_3586050191</vt:lpstr>
      <vt:lpstr>'Раздел  4. Распределение групп '!ID_3586050192</vt:lpstr>
      <vt:lpstr>'Раздел  4. Распределение групп '!ID_3586050193</vt:lpstr>
      <vt:lpstr>'Раздел  4. Распределение групп '!ID_3586050194</vt:lpstr>
      <vt:lpstr>'Раздел  4. Распределение групп '!ID_3586050195</vt:lpstr>
      <vt:lpstr>'Раздел  4. Распределение групп '!ID_3586050196</vt:lpstr>
      <vt:lpstr>'Раздел  4. Распределение групп '!ID_3586050197</vt:lpstr>
      <vt:lpstr>'Раздел  4. Распределение групп '!ID_3586050198</vt:lpstr>
      <vt:lpstr>'Раздел  4. Распределение групп '!ID_3586050199</vt:lpstr>
      <vt:lpstr>'Раздел  4. Распределение групп '!ID_3586050200</vt:lpstr>
      <vt:lpstr>'Раздел  4. Распределение групп '!ID_3586050201</vt:lpstr>
      <vt:lpstr>'Раздел  4. Распределение групп '!ID_3586050202</vt:lpstr>
      <vt:lpstr>'Раздел  4. Распределение групп '!ID_3586050203</vt:lpstr>
      <vt:lpstr>'Раздел  4. Распределение групп '!ID_3586050204</vt:lpstr>
      <vt:lpstr>'Раздел  4. Распределение групп '!ID_3586050205</vt:lpstr>
      <vt:lpstr>'Раздел  4. Распределение групп '!ID_3586050206</vt:lpstr>
      <vt:lpstr>'Раздел  4. Распределение групп '!ID_3586050207</vt:lpstr>
      <vt:lpstr>'Раздел  4. Распределение групп '!ID_3586050208</vt:lpstr>
      <vt:lpstr>'Раздел  4. Распределение групп '!ID_3586050209</vt:lpstr>
      <vt:lpstr>'Раздел  4. Распределение групп '!ID_3586050210</vt:lpstr>
      <vt:lpstr>'Раздел  4. Распределение групп '!ID_3586050211</vt:lpstr>
      <vt:lpstr>'Раздел  4. Распределение групп '!ID_3586050212</vt:lpstr>
      <vt:lpstr>'Раздел  4. Распределение групп '!ID_3586050213</vt:lpstr>
      <vt:lpstr>'Раздел  4. Распределение групп '!ID_3586050214</vt:lpstr>
      <vt:lpstr>'Раздел  4. Распределение групп '!ID_3586050215</vt:lpstr>
      <vt:lpstr>'Раздел  4. Распределение групп '!ID_3586050216</vt:lpstr>
      <vt:lpstr>'Раздел  4. Распределение групп '!ID_3586050217</vt:lpstr>
      <vt:lpstr>'Раздел  4. Распределение групп '!ID_3586050218</vt:lpstr>
      <vt:lpstr>'Раздел  4. Распределение групп '!ID_3586050219</vt:lpstr>
      <vt:lpstr>'Раздел  4. Распределение групп '!ID_3586050220</vt:lpstr>
      <vt:lpstr>'Раздел  4. Распределение групп '!ID_3586050221</vt:lpstr>
      <vt:lpstr>'Раздел  4. Распределение групп '!ID_3586050222</vt:lpstr>
      <vt:lpstr>'Раздел  4. Распределение групп '!ID_3586050223</vt:lpstr>
      <vt:lpstr>'Раздел  4. Распределение групп '!ID_3586050224</vt:lpstr>
      <vt:lpstr>'Раздел  4. Распределение групп '!ID_3586050225</vt:lpstr>
      <vt:lpstr>'Раздел  4. Распределение групп '!ID_3586050226</vt:lpstr>
      <vt:lpstr>'Раздел  4. Распределение групп '!ID_3586050227</vt:lpstr>
      <vt:lpstr>'Раздел  4. Распределение групп '!ID_3586050228</vt:lpstr>
      <vt:lpstr>'Раздел  4. Распределение групп '!ID_3586050229</vt:lpstr>
      <vt:lpstr>'Раздел  4. Распределение групп '!ID_3586050230</vt:lpstr>
      <vt:lpstr>'Раздел  4. Распределение групп '!ID_3586050231</vt:lpstr>
      <vt:lpstr>'Раздел  4. Распределение групп '!ID_3586050232</vt:lpstr>
      <vt:lpstr>'Раздел  4. Распределение групп '!ID_3586050233</vt:lpstr>
      <vt:lpstr>'Раздел  4. Распределение групп '!ID_3586050234</vt:lpstr>
      <vt:lpstr>'Раздел  4. Распределение групп '!ID_3586050235</vt:lpstr>
      <vt:lpstr>'Раздел  4. Распределение групп '!ID_3586050236</vt:lpstr>
      <vt:lpstr>'Раздел  4. Распределение групп '!ID_3586050237</vt:lpstr>
      <vt:lpstr>'Раздел  4. Распределение групп '!ID_3586050238</vt:lpstr>
      <vt:lpstr>'Раздел  4. Распределение групп '!ID_3586050239</vt:lpstr>
      <vt:lpstr>'Раздел  4. Распределение групп '!ID_3586050240</vt:lpstr>
      <vt:lpstr>'Раздел  4. Распределение групп '!ID_3586050241</vt:lpstr>
      <vt:lpstr>'Раздел  4. Распределение групп '!ID_3586050242</vt:lpstr>
      <vt:lpstr>'Раздел  4. Распределение групп '!ID_3586050243</vt:lpstr>
      <vt:lpstr>'Раздел  4. Распределение групп '!ID_3586050244</vt:lpstr>
      <vt:lpstr>'Раздел  4. Распределение групп '!ID_3586050245</vt:lpstr>
      <vt:lpstr>'Раздел  4. Распределение групп '!ID_3586050246</vt:lpstr>
      <vt:lpstr>'Раздел  4. Распределение групп '!ID_3586050247</vt:lpstr>
      <vt:lpstr>'Раздел  4. Распределение групп '!ID_3586050248</vt:lpstr>
      <vt:lpstr>'Раздел  4. Распределение групп '!ID_3586050249</vt:lpstr>
      <vt:lpstr>'Раздел  4. Распределение групп '!ID_3586050250</vt:lpstr>
      <vt:lpstr>'Раздел  4. Распределение групп '!ID_3586050251</vt:lpstr>
      <vt:lpstr>'Раздел  4. Распределение групп '!ID_3586050252</vt:lpstr>
      <vt:lpstr>'Раздел  4. Распределение групп '!ID_3586050253</vt:lpstr>
      <vt:lpstr>'Раздел  4. Распределение групп '!ID_3586050254</vt:lpstr>
      <vt:lpstr>'Раздел  4. Распределение групп '!ID_3586050255</vt:lpstr>
      <vt:lpstr>'Раздел  4. Распределение групп '!ID_3586050256</vt:lpstr>
      <vt:lpstr>'Раздел  4. Распределение групп '!ID_3586050257</vt:lpstr>
      <vt:lpstr>'Раздел  4. Распределение групп '!ID_3586050258</vt:lpstr>
      <vt:lpstr>'Раздел  4. Распределение групп '!ID_3586050259</vt:lpstr>
      <vt:lpstr>'Раздел  4. Распределение групп '!ID_3586050260</vt:lpstr>
      <vt:lpstr>'Раздел  4. Распределение групп '!ID_3586050261</vt:lpstr>
      <vt:lpstr>'Раздел  4. Распределение групп '!ID_3586050262</vt:lpstr>
      <vt:lpstr>'Раздел  4. Распределение групп '!ID_3586050263</vt:lpstr>
      <vt:lpstr>'Раздел  4. Распределение групп '!ID_3586050264</vt:lpstr>
      <vt:lpstr>'Раздел  4. Распределение групп '!ID_3586050265</vt:lpstr>
      <vt:lpstr>'Раздел  4. Распределение групп '!ID_3586050266</vt:lpstr>
      <vt:lpstr>'Раздел  4. Распределение групп '!ID_3586050267</vt:lpstr>
      <vt:lpstr>'Раздел  4. Распределение групп '!ID_3586050268</vt:lpstr>
      <vt:lpstr>'Раздел  4. Распределение групп '!ID_3586050269</vt:lpstr>
      <vt:lpstr>'Раздел  4. Распределение групп '!ID_3586050270</vt:lpstr>
      <vt:lpstr>'Раздел  4. Распределение групп '!ID_3586050271</vt:lpstr>
      <vt:lpstr>'Раздел  4. Распределение групп '!ID_3586050272</vt:lpstr>
      <vt:lpstr>'Раздел  4. Распределение групп '!ID_3586050273</vt:lpstr>
      <vt:lpstr>'Раздел  4. Распределение групп '!ID_3586050274</vt:lpstr>
      <vt:lpstr>'Раздел  4. Распределение групп '!ID_3586050275</vt:lpstr>
      <vt:lpstr>'Раздел  4. Распределение групп '!ID_3586050276</vt:lpstr>
      <vt:lpstr>'Раздел  4. Распределение групп '!ID_3586050277</vt:lpstr>
      <vt:lpstr>'Раздел  4. Распределение групп '!ID_3586050278</vt:lpstr>
      <vt:lpstr>'Раздел  4. Распределение групп '!ID_3586050279</vt:lpstr>
      <vt:lpstr>'Раздел  4. Распределение групп '!ID_3586050280</vt:lpstr>
      <vt:lpstr>'Раздел  4. Распределение групп '!ID_3586050281</vt:lpstr>
      <vt:lpstr>'Раздел  5. Распределение мест в'!ID_3586050470</vt:lpstr>
      <vt:lpstr>'Раздел  5. Распределение мест в'!ID_3586050471</vt:lpstr>
      <vt:lpstr>'Раздел  5. Распределение мест в'!ID_3586050472</vt:lpstr>
      <vt:lpstr>'Раздел  5. Распределение мест в'!ID_3586050473</vt:lpstr>
      <vt:lpstr>'Раздел  5. Распределение мест в'!ID_3586050474</vt:lpstr>
      <vt:lpstr>'Раздел  5. Распределение мест в'!ID_3586050475</vt:lpstr>
      <vt:lpstr>'Раздел  5. Распределение мест в'!ID_3586050476</vt:lpstr>
      <vt:lpstr>'Раздел  5. Распределение мест в'!ID_3586050477</vt:lpstr>
      <vt:lpstr>'Раздел  5. Распределение мест в'!ID_3586050478</vt:lpstr>
      <vt:lpstr>'Раздел  5. Распределение мест в'!ID_3586050479</vt:lpstr>
      <vt:lpstr>'Раздел  5. Распределение мест в'!ID_3586050480</vt:lpstr>
      <vt:lpstr>'Раздел  5. Распределение мест в'!ID_3586050481</vt:lpstr>
      <vt:lpstr>'Раздел  5. Распределение мест в'!ID_3586050482</vt:lpstr>
      <vt:lpstr>'Раздел  5. Распределение мест в'!ID_3586050483</vt:lpstr>
      <vt:lpstr>'Раздел  5. Распределение мест в'!ID_3586050484</vt:lpstr>
      <vt:lpstr>'Раздел  5. Распределение мест в'!ID_3586050485</vt:lpstr>
      <vt:lpstr>'Раздел  5. Распределение мест в'!ID_3586050486</vt:lpstr>
      <vt:lpstr>'Раздел  5. Распределение мест в'!ID_3586050487</vt:lpstr>
      <vt:lpstr>'Раздел  5. Распределение мест в'!ID_3586050488</vt:lpstr>
      <vt:lpstr>'Раздел  5. Распределение мест в'!ID_3586050489</vt:lpstr>
      <vt:lpstr>'Раздел  5. Распределение мест в'!ID_3586050490</vt:lpstr>
      <vt:lpstr>'Раздел  5. Распределение мест в'!ID_3586050491</vt:lpstr>
      <vt:lpstr>'Раздел  5. Распределение мест в'!ID_3586050492</vt:lpstr>
      <vt:lpstr>'Раздел  5. Распределение мест в'!ID_3586050493</vt:lpstr>
      <vt:lpstr>'Раздел  5. Распределение мест в'!ID_3586050494</vt:lpstr>
      <vt:lpstr>'Раздел  5. Распределение мест в'!ID_3586050495</vt:lpstr>
      <vt:lpstr>'Раздел  5. Распределение мест в'!ID_3586050496</vt:lpstr>
      <vt:lpstr>'Раздел  5. Распределение мест в'!ID_3586050497</vt:lpstr>
      <vt:lpstr>'Раздел  5. Распределение мест в'!ID_3586050498</vt:lpstr>
      <vt:lpstr>'Раздел  5. Распределение мест в'!ID_3586050499</vt:lpstr>
      <vt:lpstr>'Раздел  5. Распределение мест в'!ID_3586050500</vt:lpstr>
      <vt:lpstr>'Раздел  5. Распределение мест в'!ID_3586050501</vt:lpstr>
      <vt:lpstr>'Раздел  5. Распределение мест в'!ID_3586050502</vt:lpstr>
      <vt:lpstr>'Раздел  5. Распределение мест в'!ID_3586050503</vt:lpstr>
      <vt:lpstr>'Раздел  5. Распределение мест в'!ID_3586050504</vt:lpstr>
      <vt:lpstr>'Раздел  5. Распределение мест в'!ID_3586050505</vt:lpstr>
      <vt:lpstr>'Раздел  5. Распределение мест в'!ID_3586050506</vt:lpstr>
      <vt:lpstr>'Раздел  5. Распределение мест в'!ID_3586050507</vt:lpstr>
      <vt:lpstr>'Раздел  5. Распределение мест в'!ID_3586050508</vt:lpstr>
      <vt:lpstr>'Раздел  5. Распределение мест в'!ID_3586050509</vt:lpstr>
      <vt:lpstr>'Раздел  5. Распределение мест в'!ID_3586050510</vt:lpstr>
      <vt:lpstr>'Раздел  5. Распределение мест в'!ID_3586050511</vt:lpstr>
      <vt:lpstr>'Раздел  5. Распределение мест в'!ID_3586050512</vt:lpstr>
      <vt:lpstr>'Раздел  5. Распределение мест в'!ID_3586050513</vt:lpstr>
      <vt:lpstr>'Раздел  5. Распределение мест в'!ID_3586050514</vt:lpstr>
      <vt:lpstr>'Раздел  5. Распределение мест в'!ID_3586050515</vt:lpstr>
      <vt:lpstr>'Раздел  5. Распределение мест в'!ID_3586050516</vt:lpstr>
      <vt:lpstr>'Раздел  5. Распределение мест в'!ID_3586050517</vt:lpstr>
      <vt:lpstr>'Раздел  5. Распределение мест в'!ID_3586050518</vt:lpstr>
      <vt:lpstr>'Раздел  5. Распределение мест в'!ID_3586050519</vt:lpstr>
      <vt:lpstr>'Раздел  5. Распределение мест в'!ID_3586050520</vt:lpstr>
      <vt:lpstr>'Раздел  5. Распределение мест в'!ID_3586050521</vt:lpstr>
      <vt:lpstr>'Раздел  5. Распределение мест в'!ID_3586050522</vt:lpstr>
      <vt:lpstr>'Раздел  5. Распределение мест в'!ID_3586050523</vt:lpstr>
      <vt:lpstr>'Раздел  5. Распределение мест в'!ID_3586050524</vt:lpstr>
      <vt:lpstr>'Раздел  5. Распределение мест в'!ID_3586050525</vt:lpstr>
      <vt:lpstr>'Раздел  5. Распределение мест в'!ID_3586050526</vt:lpstr>
      <vt:lpstr>'Раздел  5. Распределение мест в'!ID_3586050527</vt:lpstr>
      <vt:lpstr>'Раздел  5. Распределение мест в'!ID_3586050528</vt:lpstr>
      <vt:lpstr>'Раздел  5. Распределение мест в'!ID_3586050529</vt:lpstr>
      <vt:lpstr>'Раздел  5. Распределение мест в'!ID_3586050530</vt:lpstr>
      <vt:lpstr>'Раздел  5. Распределение мест в'!ID_3586050531</vt:lpstr>
      <vt:lpstr>'Раздел  5. Распределение мест в'!ID_3586050532</vt:lpstr>
      <vt:lpstr>'Раздел  5. Распределение мест в'!ID_3586050533</vt:lpstr>
      <vt:lpstr>'Раздел  5. Распределение мест в'!ID_3586050534</vt:lpstr>
      <vt:lpstr>'Раздел  5. Распределение мест в'!ID_3586050535</vt:lpstr>
      <vt:lpstr>'Раздел  5. Распределение мест в'!ID_3586050536</vt:lpstr>
      <vt:lpstr>'Раздел  5. Распределение мест в'!ID_3586050537</vt:lpstr>
      <vt:lpstr>'Раздел  5. Распределение мест в'!ID_3586050538</vt:lpstr>
      <vt:lpstr>'Раздел  5. Распределение мест в'!ID_3586050539</vt:lpstr>
      <vt:lpstr>'Раздел  5. Распределение мест в'!ID_3586050540</vt:lpstr>
      <vt:lpstr>'Раздел  5. Распределение мест в'!ID_3586050541</vt:lpstr>
      <vt:lpstr>'Раздел  5. Распределение мест в'!ID_3586050542</vt:lpstr>
      <vt:lpstr>'Раздел  5. Распределение мест в'!ID_3586050543</vt:lpstr>
      <vt:lpstr>'Раздел  5. Распределение мест в'!ID_3586050544</vt:lpstr>
      <vt:lpstr>'Раздел  5. Распределение мест в'!ID_3586050545</vt:lpstr>
      <vt:lpstr>'Раздел  5. Распределение мест в'!ID_3586050546</vt:lpstr>
      <vt:lpstr>'Раздел  5. Распределение мест в'!ID_3586050547</vt:lpstr>
      <vt:lpstr>'Раздел  5. Распределение мест в'!ID_3586050548</vt:lpstr>
      <vt:lpstr>'Раздел  5. Распределение мест в'!ID_3586050549</vt:lpstr>
      <vt:lpstr>'Раздел  5. Распределение мест в'!ID_3586050550</vt:lpstr>
      <vt:lpstr>'Раздел  5. Распределение мест в'!ID_3586050551</vt:lpstr>
      <vt:lpstr>'Раздел  5. Распределение мест в'!ID_3586050552</vt:lpstr>
      <vt:lpstr>'Раздел  5. Распределение мест в'!ID_3586050553</vt:lpstr>
      <vt:lpstr>'Раздел  5. Распределение мест в'!ID_3586050554</vt:lpstr>
      <vt:lpstr>'Раздел  5. Распределение мест в'!ID_3586050555</vt:lpstr>
      <vt:lpstr>'Раздел  5. Распределение мест в'!ID_3586050556</vt:lpstr>
      <vt:lpstr>'Раздел  5. Распределение мест в'!ID_3586050557</vt:lpstr>
      <vt:lpstr>'Раздел  5. Распределение мест в'!ID_3586050558</vt:lpstr>
      <vt:lpstr>'Раздел  5. Распределение мест в'!ID_3586050559</vt:lpstr>
      <vt:lpstr>'Раздел  5. Распределение мест в'!ID_3586050560</vt:lpstr>
      <vt:lpstr>'Раздел  5. Распределение мест в'!ID_3586050561</vt:lpstr>
      <vt:lpstr>'Раздел  5. Распределение мест в'!ID_3586050562</vt:lpstr>
      <vt:lpstr>'Раздел  5. Распределение мест в'!ID_3586050563</vt:lpstr>
      <vt:lpstr>'Раздел  5. Распределение мест в'!ID_3586050564</vt:lpstr>
      <vt:lpstr>'Раздел  5. Распределение мест в'!ID_3586050565</vt:lpstr>
      <vt:lpstr>'Раздел  5. Распределение мест в'!ID_3586050566</vt:lpstr>
      <vt:lpstr>'Раздел  5. Распределение мест в'!ID_3586050567</vt:lpstr>
      <vt:lpstr>'Раздел  5. Распределение мест в'!ID_3586050568</vt:lpstr>
      <vt:lpstr>'Раздел  5. Распределение мест в'!ID_3586050569</vt:lpstr>
      <vt:lpstr>'Раздел  5. Распределение мест в'!ID_3586050570</vt:lpstr>
      <vt:lpstr>'Раздел  5. Распределение мест в'!ID_3586050571</vt:lpstr>
      <vt:lpstr>'Раздел  5. Распределение мест в'!ID_3586050572</vt:lpstr>
      <vt:lpstr>'Раздел  5. Распределение мест в'!ID_3586050573</vt:lpstr>
      <vt:lpstr>'Раздел  5. Распределение мест в'!ID_3586050574</vt:lpstr>
      <vt:lpstr>'Раздел  5. Распределение мест в'!ID_3586050575</vt:lpstr>
      <vt:lpstr>'Раздел  5. Распределение мест в'!ID_3586050576</vt:lpstr>
      <vt:lpstr>'Раздел  5. Распределение мест в'!ID_3586050577</vt:lpstr>
      <vt:lpstr>'Раздел  5. Распределение мест в'!ID_3586050578</vt:lpstr>
      <vt:lpstr>'Раздел  5. Распределение мест в'!ID_3586050579</vt:lpstr>
      <vt:lpstr>'Раздел  5. Распределение мест в'!ID_3586050580</vt:lpstr>
      <vt:lpstr>'Раздел  5. Распределение мест в'!ID_3586050581</vt:lpstr>
      <vt:lpstr>'Раздел  5. Распределение мест в'!ID_3586050582</vt:lpstr>
      <vt:lpstr>'Раздел  5. Распределение мест в'!ID_3586050583</vt:lpstr>
      <vt:lpstr>'Раздел  5. Распределение мест в'!ID_3586050584</vt:lpstr>
      <vt:lpstr>'Раздел  5. Распределение мест в'!ID_3586050585</vt:lpstr>
      <vt:lpstr>'Раздел  5. Распределение мест в'!ID_3586050586</vt:lpstr>
      <vt:lpstr>'Раздел  5. Распределение мест в'!ID_3586050587</vt:lpstr>
      <vt:lpstr>'Раздел  5. Распределение мест в'!ID_3586050588</vt:lpstr>
      <vt:lpstr>'Раздел  5. Распределение мест в'!ID_3586050589</vt:lpstr>
      <vt:lpstr>'Раздел  5. Распределение мест в'!ID_3586050590</vt:lpstr>
      <vt:lpstr>'Раздел  5. Распределение мест в'!ID_3586050591</vt:lpstr>
      <vt:lpstr>'Раздел  5. Распределение мест в'!ID_3586050592</vt:lpstr>
      <vt:lpstr>'Раздел  5. Распределение мест в'!ID_3586050593</vt:lpstr>
      <vt:lpstr>'Раздел  5. Распределение мест в'!ID_3586050594</vt:lpstr>
      <vt:lpstr>'Раздел  5. Распределение мест в'!ID_3586050595</vt:lpstr>
      <vt:lpstr>'Раздел  5. Распределение мест в'!ID_3586050596</vt:lpstr>
      <vt:lpstr>'Раздел  5. Распределение мест в'!ID_3586050597</vt:lpstr>
      <vt:lpstr>'Раздел  5. Распределение мест в'!ID_3586050598</vt:lpstr>
      <vt:lpstr>'Раздел  5. Распределение мест в'!ID_3586050599</vt:lpstr>
      <vt:lpstr>'Раздел  5. Распределение мест в'!ID_3586050600</vt:lpstr>
      <vt:lpstr>'Раздел  5. Распределение мест в'!ID_3586050601</vt:lpstr>
      <vt:lpstr>'Раздел  5. Распределение мест в'!ID_3586050602</vt:lpstr>
      <vt:lpstr>'Раздел  5. Распределение мест в'!ID_3586050603</vt:lpstr>
      <vt:lpstr>'Раздел  5. Распределение мест в'!ID_3586050604</vt:lpstr>
      <vt:lpstr>'Раздел  5. Распределение мест в'!ID_3586050605</vt:lpstr>
      <vt:lpstr>'Раздел  5. Распределение мест в'!ID_3586050606</vt:lpstr>
      <vt:lpstr>'Раздел  5. Распределение мест в'!ID_3586050607</vt:lpstr>
      <vt:lpstr>'Раздел  2. Режим работы групп и'!ID_3586051517</vt:lpstr>
      <vt:lpstr>'Раздел  2. Режим работы групп и'!ID_3586051518</vt:lpstr>
      <vt:lpstr>'Раздел  2. Режим работы групп и'!ID_3586051519</vt:lpstr>
      <vt:lpstr>'Раздел  2. Режим работы групп и'!ID_3586051520</vt:lpstr>
      <vt:lpstr>'Раздел  2. Режим работы групп и'!ID_3586051521</vt:lpstr>
      <vt:lpstr>'Раздел  2. Режим работы групп и'!ID_3586051522</vt:lpstr>
      <vt:lpstr>'Раздел  2. Режим работы групп и'!ID_3586051691</vt:lpstr>
      <vt:lpstr>'Раздел  2. Режим работы групп и'!ID_3586051692</vt:lpstr>
      <vt:lpstr>'Раздел  2. Режим работы групп и'!ID_3586051693</vt:lpstr>
      <vt:lpstr>'Раздел  2. Режим работы групп и'!ID_3586051694</vt:lpstr>
      <vt:lpstr>'Раздел  2. Режим работы групп и'!ID_3586051695</vt:lpstr>
      <vt:lpstr>'Раздел  2. Режим работы групп и'!ID_3586051696</vt:lpstr>
      <vt:lpstr>'Раздел  2. Режим работы групп и'!ID_3586051697</vt:lpstr>
      <vt:lpstr>'Раздел  2. Режим работы групп и'!ID_3586051698</vt:lpstr>
      <vt:lpstr>'Раздел  2. Режим работы групп и'!ID_3586051699</vt:lpstr>
      <vt:lpstr>'Раздел  2. Режим работы групп и'!ID_3586051700</vt:lpstr>
      <vt:lpstr>'Раздел  2. Режим работы групп и'!ID_3586051701</vt:lpstr>
      <vt:lpstr>'Раздел  2. Режим работы групп и'!ID_3586051702</vt:lpstr>
      <vt:lpstr>'Раздел  2. Режим работы групп и'!ID_3586051703</vt:lpstr>
      <vt:lpstr>'Раздел  2. Режим работы групп и'!ID_3586051704</vt:lpstr>
      <vt:lpstr>'Раздел  2. Режим работы групп и'!ID_3586051705</vt:lpstr>
      <vt:lpstr>'Раздел  2. Режим работы групп и'!ID_3586051706</vt:lpstr>
      <vt:lpstr>'Раздел  2. Режим работы групп и'!ID_3586051707</vt:lpstr>
      <vt:lpstr>'Раздел  2. Режим работы групп и'!ID_3586051708</vt:lpstr>
      <vt:lpstr>'Раздел  2. Режим работы групп и'!ID_3586051709</vt:lpstr>
      <vt:lpstr>'Раздел  2. Режим работы групп и'!ID_3586051710</vt:lpstr>
      <vt:lpstr>'Раздел  2. Режим работы групп и'!ID_3586051711</vt:lpstr>
      <vt:lpstr>'Раздел  2. Режим работы групп и'!ID_3586051712</vt:lpstr>
      <vt:lpstr>'Раздел  2. Режим работы групп и'!ID_3586051713</vt:lpstr>
      <vt:lpstr>'Раздел  2. Режим работы групп и'!ID_3586051714</vt:lpstr>
      <vt:lpstr>'Раздел  2. Режим работы групп и'!ID_3586051715</vt:lpstr>
      <vt:lpstr>'Раздел  2. Режим работы групп и'!ID_3586051716</vt:lpstr>
      <vt:lpstr>'Раздел  2. Режим работы групп и'!ID_3586051717</vt:lpstr>
      <vt:lpstr>'Раздел  2. Режим работы групп и'!ID_3586051718</vt:lpstr>
      <vt:lpstr>'Раздел  2. Режим работы групп и'!ID_3586051719</vt:lpstr>
      <vt:lpstr>'Раздел  2. Режим работы групп и'!ID_3586051720</vt:lpstr>
      <vt:lpstr>'Раздел  2. Режим работы групп и'!ID_3586051721</vt:lpstr>
      <vt:lpstr>'Раздел  2. Режим работы групп и'!ID_3586051722</vt:lpstr>
      <vt:lpstr>'Раздел  2. Режим работы групп и'!ID_3586051723</vt:lpstr>
      <vt:lpstr>'Раздел  2. Режим работы групп и'!ID_3586051724</vt:lpstr>
      <vt:lpstr>'Раздел  2. Режим работы групп и'!ID_3586051725</vt:lpstr>
      <vt:lpstr>'Раздел  2. Режим работы групп и'!ID_3586051726</vt:lpstr>
      <vt:lpstr>'Раздел  2. Режим работы групп и'!ID_3586051727</vt:lpstr>
      <vt:lpstr>'Раздел  2. Режим работы групп и'!ID_3586051728</vt:lpstr>
      <vt:lpstr>'Раздел  2. Режим работы групп и'!ID_3586051729</vt:lpstr>
      <vt:lpstr>'Раздел  2. Режим работы групп и'!ID_3586051730</vt:lpstr>
      <vt:lpstr>'Раздел  2. Режим работы групп и'!ID_3586051731</vt:lpstr>
      <vt:lpstr>'Раздел  2. Режим работы групп и'!ID_3586051732</vt:lpstr>
      <vt:lpstr>'Раздел  2. Режим работы групп и'!ID_3586051733</vt:lpstr>
      <vt:lpstr>'Раздел  2. Режим работы групп и'!ID_3586051734</vt:lpstr>
      <vt:lpstr>'Раздел  2. Режим работы групп и'!ID_3586051735</vt:lpstr>
      <vt:lpstr>'Раздел  2. Режим работы групп и'!ID_3586051736</vt:lpstr>
      <vt:lpstr>'Раздел  2. Режим работы групп и'!ID_3586051737</vt:lpstr>
      <vt:lpstr>'Раздел  2. Режим работы групп и'!ID_3586051738</vt:lpstr>
      <vt:lpstr>'Раздел  2. Режим работы групп и'!ID_3586051739</vt:lpstr>
      <vt:lpstr>'Раздел  2. Режим работы групп и'!ID_3586051740</vt:lpstr>
      <vt:lpstr>'Раздел  2. Режим работы групп и'!ID_3586051741</vt:lpstr>
      <vt:lpstr>'Раздел  2. Режим работы групп и'!ID_3586051742</vt:lpstr>
      <vt:lpstr>'Раздел  2. Режим работы групп и'!ID_3586051743</vt:lpstr>
      <vt:lpstr>'Раздел  2. Режим работы групп и'!ID_3586051744</vt:lpstr>
      <vt:lpstr>'Раздел  2. Режим работы групп и'!ID_3586051745</vt:lpstr>
      <vt:lpstr>'Раздел  2. Режим работы групп и'!ID_3586051746</vt:lpstr>
      <vt:lpstr>'Раздел  2. Режим работы групп и'!ID_3586051747</vt:lpstr>
      <vt:lpstr>'Раздел  2. Режим работы групп и'!ID_3586051748</vt:lpstr>
      <vt:lpstr>'Раздел  2. Режим работы групп и'!ID_3586051749</vt:lpstr>
      <vt:lpstr>'Раздел  2. Режим работы групп и'!ID_3586051750</vt:lpstr>
      <vt:lpstr>'Раздел  2. Режим работы групп и'!ID_3586051751</vt:lpstr>
      <vt:lpstr>'Раздел  2. Режим работы групп и'!ID_3586051752</vt:lpstr>
      <vt:lpstr>'Раздел  2. Режим работы групп и'!ID_3586051753</vt:lpstr>
      <vt:lpstr>'Раздел  2. Режим работы групп и'!ID_3586051754</vt:lpstr>
      <vt:lpstr>'Раздел  2. Режим работы групп и'!ID_3586051755</vt:lpstr>
      <vt:lpstr>'Раздел  2. Режим работы групп и'!ID_3586051756</vt:lpstr>
      <vt:lpstr>'Раздел  2. Режим работы групп и'!ID_3586051757</vt:lpstr>
      <vt:lpstr>'Раздел  2. Режим работы групп и'!ID_3586051758</vt:lpstr>
      <vt:lpstr>'Раздел  2. Режим работы групп и'!ID_3586051759</vt:lpstr>
      <vt:lpstr>'Раздел  2. Режим работы групп и'!ID_3586051760</vt:lpstr>
      <vt:lpstr>'Раздел  2. Режим работы групп и'!ID_3586051761</vt:lpstr>
      <vt:lpstr>'Раздел  2. Режим работы групп и'!ID_3586051762</vt:lpstr>
      <vt:lpstr>'Раздел  2. Режим работы групп и'!ID_3586051763</vt:lpstr>
      <vt:lpstr>'Раздел  2. Режим работы групп и'!ID_3586051764</vt:lpstr>
      <vt:lpstr>'Раздел  2. Режим работы групп и'!ID_3586051765</vt:lpstr>
      <vt:lpstr>'Раздел  2. Режим работы групп и'!ID_3586051766</vt:lpstr>
      <vt:lpstr>'Раздел  2. Режим работы групп и'!ID_3586051767</vt:lpstr>
      <vt:lpstr>'Раздел  2. Режим работы групп и'!ID_3586051768</vt:lpstr>
      <vt:lpstr>'Раздел  2. Режим работы групп и'!ID_3586051769</vt:lpstr>
      <vt:lpstr>'Раздел  2. Режим работы групп и'!ID_3586051770</vt:lpstr>
      <vt:lpstr>'Раздел  2. Режим работы групп и'!ID_3586051771</vt:lpstr>
      <vt:lpstr>'Раздел  2. Режим работы групп и'!ID_3586051772</vt:lpstr>
      <vt:lpstr>'Раздел  2. Режим работы групп и'!ID_3586051773</vt:lpstr>
      <vt:lpstr>'Раздел  2. Режим работы групп и'!ID_3586051774</vt:lpstr>
      <vt:lpstr>'Раздел  2. Режим работы групп и'!ID_3586051775</vt:lpstr>
      <vt:lpstr>'Раздел  2. Режим работы групп и'!ID_3586051776</vt:lpstr>
      <vt:lpstr>'Раздел  2. Режим работы групп и'!ID_3586051777</vt:lpstr>
      <vt:lpstr>'Раздел  2. Режим работы групп и'!ID_3586051778</vt:lpstr>
      <vt:lpstr>'Раздел  2. Режим работы групп и'!ID_3586051779</vt:lpstr>
      <vt:lpstr>'Раздел  2. Режим работы групп и'!ID_3586051780</vt:lpstr>
      <vt:lpstr>'Раздел  2. Режим работы групп и'!ID_3586051781</vt:lpstr>
      <vt:lpstr>'Раздел  2. Режим работы групп и'!ID_3586051782</vt:lpstr>
      <vt:lpstr>'Раздел  2. Режим работы групп и'!ID_3586051783</vt:lpstr>
      <vt:lpstr>'Раздел  2. Режим работы групп и'!ID_3586051784</vt:lpstr>
      <vt:lpstr>'Раздел  2. Режим работы групп и'!ID_3586051785</vt:lpstr>
      <vt:lpstr>'Раздел  2. Режим работы групп и'!ID_3586051786</vt:lpstr>
      <vt:lpstr>'Раздел  2. Режим работы групп и'!ID_3586051787</vt:lpstr>
      <vt:lpstr>'Раздел  2. Режим работы групп и'!ID_3586051788</vt:lpstr>
      <vt:lpstr>'Раздел  2. Режим работы групп и'!ID_3586051789</vt:lpstr>
      <vt:lpstr>'Раздел  2. Режим работы групп и'!ID_3586051790</vt:lpstr>
      <vt:lpstr>'Раздел  2. Режим работы групп и'!ID_3586051791</vt:lpstr>
      <vt:lpstr>'Раздел  2. Режим работы групп и'!ID_3586051792</vt:lpstr>
      <vt:lpstr>'Раздел  2. Режим работы групп и'!ID_3586051793</vt:lpstr>
      <vt:lpstr>'Раздел  2. Режим работы групп и'!ID_3586051794</vt:lpstr>
      <vt:lpstr>'Раздел  2. Режим работы групп и'!ID_3586051795</vt:lpstr>
      <vt:lpstr>'Раздел  2. Режим работы групп и'!ID_3586051796</vt:lpstr>
      <vt:lpstr>'Раздел  2. Режим работы групп и'!ID_3586051797</vt:lpstr>
      <vt:lpstr>'Раздел  2. Режим работы групп и'!ID_3586051798</vt:lpstr>
      <vt:lpstr>'Раздел  2. Режим работы групп и'!ID_3586051799</vt:lpstr>
      <vt:lpstr>'Раздел  2. Режим работы групп и'!ID_3586051800</vt:lpstr>
      <vt:lpstr>'Раздел  2. Режим работы групп и'!ID_3586051801</vt:lpstr>
      <vt:lpstr>'Раздел  2. Режим работы групп и'!ID_3586051802</vt:lpstr>
      <vt:lpstr>'Раздел  2. Режим работы групп и'!ID_3586051803</vt:lpstr>
      <vt:lpstr>'Раздел  2. Режим работы групп и'!ID_3586051804</vt:lpstr>
      <vt:lpstr>'Раздел  2. Режим работы групп и'!ID_3586051805</vt:lpstr>
      <vt:lpstr>'Раздел  2. Режим работы групп и'!ID_3586051806</vt:lpstr>
      <vt:lpstr>'Раздел  2. Режим работы групп и'!ID_3586051807</vt:lpstr>
      <vt:lpstr>'Раздел  2. Режим работы групп и'!ID_3586051808</vt:lpstr>
      <vt:lpstr>'Раздел  2. Режим работы групп и'!ID_3586051809</vt:lpstr>
      <vt:lpstr>'Раздел  2. Режим работы групп и'!ID_3586051810</vt:lpstr>
      <vt:lpstr>'Раздел  2. Режим работы групп и'!ID_3586051811</vt:lpstr>
      <vt:lpstr>'Раздел  2. Режим работы групп и'!ID_3586051812</vt:lpstr>
      <vt:lpstr>'Раздел  2. Режим работы групп и'!ID_3586051813</vt:lpstr>
      <vt:lpstr>'Раздел  2. Режим работы групп и'!ID_3586051814</vt:lpstr>
      <vt:lpstr>'Раздел  2. Режим работы групп и'!ID_3586051815</vt:lpstr>
      <vt:lpstr>'Раздел  2. Режим работы групп и'!ID_3586051816</vt:lpstr>
      <vt:lpstr>'Раздел  2. Режим работы групп и'!ID_3586051817</vt:lpstr>
      <vt:lpstr>'Раздел  2. Режим работы групп и'!ID_3586051818</vt:lpstr>
      <vt:lpstr>'Раздел  2. Режим работы групп и'!ID_3586051819</vt:lpstr>
      <vt:lpstr>'Раздел  2. Режим работы групп и'!ID_3586051820</vt:lpstr>
      <vt:lpstr>'Раздел  2. Режим работы групп и'!ID_3586051821</vt:lpstr>
      <vt:lpstr>'Раздел  2. Режим работы групп и'!ID_3586051822</vt:lpstr>
      <vt:lpstr>'Раздел  2. Режим работы групп и'!ID_3586051823</vt:lpstr>
      <vt:lpstr>'Раздел  2. Режим работы групп и'!ID_3586051824</vt:lpstr>
      <vt:lpstr>'Раздел  2. Режим работы групп и'!ID_3586051825</vt:lpstr>
      <vt:lpstr>'Раздел  2. Режим работы групп и'!ID_3586051826</vt:lpstr>
      <vt:lpstr>'Раздел  2. Режим работы групп и'!ID_3586051827</vt:lpstr>
      <vt:lpstr>'Раздел  2. Режим работы групп и'!ID_3586051828</vt:lpstr>
      <vt:lpstr>'Раздел  2. Режим работы групп и'!ID_3586051829</vt:lpstr>
      <vt:lpstr>'Раздел  2. Режим работы групп и'!ID_3586051830</vt:lpstr>
      <vt:lpstr>'Раздел  2. Режим работы групп и'!ID_3586051831</vt:lpstr>
      <vt:lpstr>'Раздел  2. Режим работы групп и'!ID_3586051832</vt:lpstr>
      <vt:lpstr>'Раздел  2. Режим работы групп и'!ID_3586051833</vt:lpstr>
      <vt:lpstr>'Раздел  2. Режим работы групп и'!ID_3586051834</vt:lpstr>
      <vt:lpstr>'Раздел  2. Режим работы групп и'!ID_3586051835</vt:lpstr>
      <vt:lpstr>'Раздел  2. Режим работы групп и'!ID_3586051836</vt:lpstr>
      <vt:lpstr>'Раздел  2. Режим работы групп и'!ID_3586051837</vt:lpstr>
      <vt:lpstr>'Раздел  2. Режим работы групп и'!ID_3586051838</vt:lpstr>
      <vt:lpstr>'Раздел  2. Режим работы групп и'!ID_3586051839</vt:lpstr>
      <vt:lpstr>'Раздел  2. Режим работы групп и'!ID_3586051840</vt:lpstr>
      <vt:lpstr>'Раздел  2. Режим работы групп и'!ID_3586051841</vt:lpstr>
      <vt:lpstr>'Раздел  2. Режим работы групп и'!ID_3586051842</vt:lpstr>
      <vt:lpstr>'Раздел  2. Режим работы групп и'!ID_3586051843</vt:lpstr>
      <vt:lpstr>'Раздел  2. Режим работы групп и'!ID_3586051844</vt:lpstr>
      <vt:lpstr>'Раздел  2. Режим работы групп и'!ID_3586051845</vt:lpstr>
      <vt:lpstr>'Раздел  2. Режим работы групп и'!ID_3586051846</vt:lpstr>
      <vt:lpstr>'Раздел  2. Режим работы групп и'!ID_3586051847</vt:lpstr>
      <vt:lpstr>'Раздел  2. Режим работы групп и'!ID_3586051848</vt:lpstr>
      <vt:lpstr>'Раздел  2. Режим работы групп и'!ID_3586051849</vt:lpstr>
      <vt:lpstr>'Раздел  2. Режим работы групп и'!ID_3586051850</vt:lpstr>
      <vt:lpstr>'Раздел  2. Режим работы групп и'!ID_3586051851</vt:lpstr>
      <vt:lpstr>'Раздел  2. Режим работы групп и'!ID_3586051852</vt:lpstr>
      <vt:lpstr>'Раздел  2. Режим работы групп и'!ID_3586051853</vt:lpstr>
      <vt:lpstr>'Раздел  2. Режим работы групп и'!ID_3586051854</vt:lpstr>
      <vt:lpstr>'Раздел  2. Режим работы групп и'!ID_3586051855</vt:lpstr>
      <vt:lpstr>'Раздел  2. Режим работы групп и'!ID_3586051856</vt:lpstr>
      <vt:lpstr>'Раздел  2. Режим работы групп и'!ID_3586051857</vt:lpstr>
      <vt:lpstr>'Раздел  2. Режим работы групп и'!ID_3586051858</vt:lpstr>
      <vt:lpstr>'Раздел  2. Режим работы групп и'!ID_3586051859</vt:lpstr>
      <vt:lpstr>'Раздел  2. Режим работы групп и'!ID_3586051860</vt:lpstr>
      <vt:lpstr>'Раздел  2. Режим работы групп и'!ID_3586051861</vt:lpstr>
      <vt:lpstr>'Раздел  2. Режим работы групп и'!ID_3586051862</vt:lpstr>
      <vt:lpstr>'Раздел  2. Режим работы групп и'!ID_3586051863</vt:lpstr>
      <vt:lpstr>'Раздел  2. Режим работы групп и'!ID_3586051864</vt:lpstr>
      <vt:lpstr>'Раздел  2. Режим работы групп и'!ID_3586051865</vt:lpstr>
      <vt:lpstr>'Раздел  2. Режим работы групп и'!ID_3586051866</vt:lpstr>
      <vt:lpstr>'Раздел  2. Режим работы групп и'!ID_3586051867</vt:lpstr>
      <vt:lpstr>'Раздел  2. Режим работы групп и'!ID_3586051868</vt:lpstr>
      <vt:lpstr>'Раздел  2. Режим работы групп и'!ID_3586051869</vt:lpstr>
      <vt:lpstr>'Раздел  2. Режим работы групп и'!ID_3586051870</vt:lpstr>
      <vt:lpstr>'Раздел  2. Режим работы групп и'!ID_3586051871</vt:lpstr>
      <vt:lpstr>'Раздел  2. Режим работы групп и'!ID_3586051872</vt:lpstr>
      <vt:lpstr>'Раздел  2. Режим работы групп и'!ID_3586051873</vt:lpstr>
      <vt:lpstr>'Раздел  2. Режим работы групп и'!ID_3586051874</vt:lpstr>
      <vt:lpstr>'Раздел  2. Режим работы групп и'!ID_3586051875</vt:lpstr>
      <vt:lpstr>'Раздел  2. Режим работы групп и'!ID_3586051876</vt:lpstr>
      <vt:lpstr>'Раздел  2. Режим работы групп и'!ID_3586051877</vt:lpstr>
      <vt:lpstr>'Раздел  2. Режим работы групп и'!ID_3586051878</vt:lpstr>
      <vt:lpstr>'Раздел  2. Режим работы групп и'!ID_3586051879</vt:lpstr>
      <vt:lpstr>'Раздел  2. Режим работы групп и'!ID_3586051880</vt:lpstr>
      <vt:lpstr>'Раздел  2. Режим работы групп и'!ID_3586051881</vt:lpstr>
      <vt:lpstr>'Раздел  2. Режим работы групп и'!ID_3586051882</vt:lpstr>
      <vt:lpstr>'Раздел  2. Режим работы групп и'!ID_3586051883</vt:lpstr>
      <vt:lpstr>'Раздел  2. Режим работы групп и'!ID_3586051884</vt:lpstr>
      <vt:lpstr>'Раздел  2. Режим работы групп и'!ID_3586051885</vt:lpstr>
      <vt:lpstr>'Раздел  2. Режим работы групп и'!ID_3586051886</vt:lpstr>
      <vt:lpstr>'Раздел  2. Режим работы групп и'!ID_3586051887</vt:lpstr>
      <vt:lpstr>'Раздел  2. Режим работы групп и'!ID_3586051888</vt:lpstr>
      <vt:lpstr>'Раздел  2. Режим работы групп и'!ID_3586051889</vt:lpstr>
      <vt:lpstr>'Раздел  2. Режим работы групп и'!ID_3586051890</vt:lpstr>
      <vt:lpstr>'Раздел  2. Режим работы групп и'!ID_3586051891</vt:lpstr>
      <vt:lpstr>'Раздел  2. Режим работы групп и'!ID_3586051892</vt:lpstr>
      <vt:lpstr>'Раздел  2. Режим работы групп и'!ID_3586051893</vt:lpstr>
      <vt:lpstr>'Раздел  2. Режим работы групп и'!ID_3586051894</vt:lpstr>
      <vt:lpstr>'Раздел  2. Режим работы групп и'!ID_3586051895</vt:lpstr>
      <vt:lpstr>'Раздел  2. Режим работы групп и'!ID_3586051896</vt:lpstr>
      <vt:lpstr>'Раздел  2. Режим работы групп и'!ID_3586051897</vt:lpstr>
      <vt:lpstr>'Раздел  2. Режим работы групп и'!ID_3586051898</vt:lpstr>
      <vt:lpstr>'Раздел  2. Режим работы групп и'!ID_3586051899</vt:lpstr>
      <vt:lpstr>'Раздел  2. Режим работы групп и'!ID_3586051900</vt:lpstr>
      <vt:lpstr>'Раздел  2. Режим работы групп и'!ID_3586051901</vt:lpstr>
      <vt:lpstr>'Раздел  2. Режим работы групп и'!ID_3586051902</vt:lpstr>
      <vt:lpstr>'Раздел  2. Режим работы групп и'!ID_3586051903</vt:lpstr>
      <vt:lpstr>'Раздел  2. Режим работы групп и'!ID_3586051904</vt:lpstr>
      <vt:lpstr>'Раздел  2. Режим работы групп и'!ID_3586051905</vt:lpstr>
      <vt:lpstr>'Раздел  2. Режим работы групп и'!ID_3586051906</vt:lpstr>
      <vt:lpstr>'Раздел  2. Режим работы групп и'!ID_3586051907</vt:lpstr>
      <vt:lpstr>'Раздел  2. Режим работы групп и'!ID_3586051908</vt:lpstr>
      <vt:lpstr>'Раздел  2. Режим работы групп и'!ID_3586051909</vt:lpstr>
      <vt:lpstr>'Раздел  2. Режим работы групп и'!ID_3586051910</vt:lpstr>
      <vt:lpstr>'Раздел  2. Режим работы групп и'!ID_3586051911</vt:lpstr>
      <vt:lpstr>'Раздел  2. Режим работы групп и'!ID_3586051912</vt:lpstr>
      <vt:lpstr>'Раздел  2. Режим работы групп и'!ID_3586051913</vt:lpstr>
      <vt:lpstr>'Раздел  2. Режим работы групп и'!ID_3586051914</vt:lpstr>
      <vt:lpstr>'Раздел  2. Режим работы групп и'!ID_3586051915</vt:lpstr>
      <vt:lpstr>'Раздел  2. Режим работы групп и'!ID_3586051916</vt:lpstr>
      <vt:lpstr>'Раздел  2. Режим работы групп и'!ID_3586051917</vt:lpstr>
      <vt:lpstr>'Раздел  2. Режим работы групп и'!ID_3586051918</vt:lpstr>
      <vt:lpstr>'Раздел  2. Режим работы групп и'!ID_3586051919</vt:lpstr>
      <vt:lpstr>'Раздел  2. Режим работы групп и'!ID_3586051920</vt:lpstr>
      <vt:lpstr>'Раздел  2. Режим работы групп и'!ID_3586051921</vt:lpstr>
      <vt:lpstr>'Раздел  2. Режим работы групп и'!ID_3586051922</vt:lpstr>
      <vt:lpstr>'Раздел  2. Режим работы групп и'!ID_3586051923</vt:lpstr>
      <vt:lpstr>'Раздел  2. Режим работы групп и'!ID_3586051924</vt:lpstr>
      <vt:lpstr>'Раздел  2. Режим работы групп и'!ID_3586051925</vt:lpstr>
      <vt:lpstr>'Раздел  2. Режим работы групп и'!ID_3586051926</vt:lpstr>
      <vt:lpstr>'Раздел  2. Режим работы групп и'!ID_3586051927</vt:lpstr>
      <vt:lpstr>'Раздел  2. Режим работы групп и'!ID_3586051928</vt:lpstr>
      <vt:lpstr>'Раздел  2. Режим работы групп и'!ID_3586051929</vt:lpstr>
      <vt:lpstr>'Раздел  2. Режим работы групп и'!ID_3586051930</vt:lpstr>
      <vt:lpstr>'Раздел  2. Режим работы групп и'!ID_3586051931</vt:lpstr>
      <vt:lpstr>'Раздел  2. Режим работы групп и'!ID_3586051932</vt:lpstr>
      <vt:lpstr>'Раздел  2. Режим работы групп и'!ID_3586051933</vt:lpstr>
      <vt:lpstr>'Раздел  2. Режим работы групп и'!ID_3586051934</vt:lpstr>
      <vt:lpstr>'Раздел  2. Режим работы групп и'!ID_3586051935</vt:lpstr>
      <vt:lpstr>'Раздел  2. Режим работы групп и'!ID_3586051936</vt:lpstr>
      <vt:lpstr>'Раздел  2. Режим работы групп и'!ID_3586051937</vt:lpstr>
      <vt:lpstr>'Раздел  2. Режим работы групп и'!ID_3586051938</vt:lpstr>
      <vt:lpstr>'Раздел  2. Режим работы групп и'!ID_3586051939</vt:lpstr>
      <vt:lpstr>'Раздел  2. Режим работы групп и'!ID_3586051940</vt:lpstr>
      <vt:lpstr>'Раздел  2. Режим работы групп и'!ID_3586051941</vt:lpstr>
      <vt:lpstr>'Раздел  2. Режим работы групп и'!ID_3586051942</vt:lpstr>
      <vt:lpstr>'Раздел  2. Режим работы групп и'!ID_3586051943</vt:lpstr>
      <vt:lpstr>'Раздел  7. Распределение воспит'!ID_3586052992</vt:lpstr>
      <vt:lpstr>'Раздел  7. Распределение воспит'!ID_3586052993</vt:lpstr>
      <vt:lpstr>'Раздел  7. Распределение воспит'!ID_3586052994</vt:lpstr>
      <vt:lpstr>'Раздел  7. Распределение воспит'!ID_3586052995</vt:lpstr>
      <vt:lpstr>'Раздел  7. Распределение воспит'!ID_3586052996</vt:lpstr>
      <vt:lpstr>'Раздел  7. Распределение воспит'!ID_3586052997</vt:lpstr>
      <vt:lpstr>'Раздел  7. Распределение воспит'!ID_3586052998</vt:lpstr>
      <vt:lpstr>'Раздел  7. Распределение воспит'!ID_3586052999</vt:lpstr>
      <vt:lpstr>'Раздел  7. Распределение воспит'!ID_3586053000</vt:lpstr>
      <vt:lpstr>'Раздел  7. Распределение воспит'!ID_3586053001</vt:lpstr>
      <vt:lpstr>'Раздел  7. Распределение воспит'!ID_3586053002</vt:lpstr>
      <vt:lpstr>'Раздел  7. Распределение воспит'!ID_3586053003</vt:lpstr>
      <vt:lpstr>'Раздел  7. Распределение воспит'!ID_3586053004</vt:lpstr>
      <vt:lpstr>'Раздел  7. Распределение воспит'!ID_3586053005</vt:lpstr>
      <vt:lpstr>'Раздел  7. Распределение воспит'!ID_3586053006</vt:lpstr>
      <vt:lpstr>'Раздел  7. Распределение воспит'!ID_3586053007</vt:lpstr>
      <vt:lpstr>'Раздел  7. Распределение воспит'!ID_3586053008</vt:lpstr>
      <vt:lpstr>'Раздел  7. Распределение воспит'!ID_3586053009</vt:lpstr>
      <vt:lpstr>'Раздел  7. Распределение воспит'!ID_3586053010</vt:lpstr>
      <vt:lpstr>'Раздел  7. Распределение воспит'!ID_3586053011</vt:lpstr>
      <vt:lpstr>'Раздел  7. Распределение воспит'!ID_3586053012</vt:lpstr>
      <vt:lpstr>'Раздел  7. Распределение воспит'!ID_3586053013</vt:lpstr>
      <vt:lpstr>'Раздел  7. Распределение воспит'!ID_3586053014</vt:lpstr>
      <vt:lpstr>'Раздел  7. Распределение воспит'!ID_3586053015</vt:lpstr>
      <vt:lpstr>'Раздел  7. Распределение воспит'!ID_3586053016</vt:lpstr>
      <vt:lpstr>'Раздел  7. Распределение воспит'!ID_3586053017</vt:lpstr>
      <vt:lpstr>'Раздел  7. Распределение воспит'!ID_3586053018</vt:lpstr>
      <vt:lpstr>'Раздел  7. Распределение воспит'!ID_3586053019</vt:lpstr>
      <vt:lpstr>'Раздел  7. Распределение воспит'!ID_3586053020</vt:lpstr>
      <vt:lpstr>'Раздел  7. Распределение воспит'!ID_3586053021</vt:lpstr>
      <vt:lpstr>'Раздел  7. Распределение воспит'!ID_3586053022</vt:lpstr>
      <vt:lpstr>'Раздел  7. Распределение воспит'!ID_3586053023</vt:lpstr>
      <vt:lpstr>'Раздел  7. Распределение воспит'!ID_3586053024</vt:lpstr>
      <vt:lpstr>'Раздел  7. Распределение воспит'!ID_3586053025</vt:lpstr>
      <vt:lpstr>'Раздел  7. Распределение воспит'!ID_3586053026</vt:lpstr>
      <vt:lpstr>'Раздел  7. Распределение воспит'!ID_3586053027</vt:lpstr>
      <vt:lpstr>'Раздел  7. Распределение воспит'!ID_3586053028</vt:lpstr>
      <vt:lpstr>'Раздел  7. Распределение воспит'!ID_3586053029</vt:lpstr>
      <vt:lpstr>'Раздел  7. Распределение воспит'!ID_3586053030</vt:lpstr>
      <vt:lpstr>'Раздел  7. Распределение воспит'!ID_3586053031</vt:lpstr>
      <vt:lpstr>'Раздел  7. Распределение воспит'!ID_3586053032</vt:lpstr>
      <vt:lpstr>'Раздел  7. Распределение воспит'!ID_3586053033</vt:lpstr>
      <vt:lpstr>'Раздел  7. Распределение воспит'!ID_3586053034</vt:lpstr>
      <vt:lpstr>'Раздел  7. Распределение воспит'!ID_3586053035</vt:lpstr>
      <vt:lpstr>'Раздел  7. Распределение воспит'!ID_3586053036</vt:lpstr>
      <vt:lpstr>'Раздел  7. Распределение воспит'!ID_3586053037</vt:lpstr>
      <vt:lpstr>'Раздел  7. Распределение воспит'!ID_3586053038</vt:lpstr>
      <vt:lpstr>'Раздел  7. Распределение воспит'!ID_3586053039</vt:lpstr>
      <vt:lpstr>'Раздел  7. Распределение воспит'!ID_3586053040</vt:lpstr>
      <vt:lpstr>'Раздел  7. Распределение воспит'!ID_3586053041</vt:lpstr>
      <vt:lpstr>'Раздел  7. Распределение воспит'!ID_3586053042</vt:lpstr>
      <vt:lpstr>'Раздел  7. Распределение воспит'!ID_3586053043</vt:lpstr>
      <vt:lpstr>'Раздел  7. Распределение воспит'!ID_3586053044</vt:lpstr>
      <vt:lpstr>'Раздел  7. Распределение воспит'!ID_3586053045</vt:lpstr>
      <vt:lpstr>'Раздел  7. Распределение воспит'!ID_3586053046</vt:lpstr>
      <vt:lpstr>'Раздел  7. Распределение воспит'!ID_3586053047</vt:lpstr>
      <vt:lpstr>'Раздел  7. Распределение воспит'!ID_3586053048</vt:lpstr>
      <vt:lpstr>'Раздел  7. Распределение воспит'!ID_3586053049</vt:lpstr>
      <vt:lpstr>'Раздел  7. Распределение воспит'!ID_3586053050</vt:lpstr>
      <vt:lpstr>'Раздел  7. Распределение воспит'!ID_3586053051</vt:lpstr>
      <vt:lpstr>'Раздел  7. Распределение воспит'!ID_3586053052</vt:lpstr>
      <vt:lpstr>'Раздел  7. Распределение воспит'!ID_3586053053</vt:lpstr>
      <vt:lpstr>'Раздел  7. Распределение воспит'!ID_3586053054</vt:lpstr>
      <vt:lpstr>'Раздел  7. Распределение воспит'!ID_3586053055</vt:lpstr>
      <vt:lpstr>'Раздел  7. Распределение воспит'!ID_3586053056</vt:lpstr>
      <vt:lpstr>'Раздел  7. Распределение воспит'!ID_3586053057</vt:lpstr>
      <vt:lpstr>'Раздел  7. Распределение воспит'!ID_3586053058</vt:lpstr>
      <vt:lpstr>'Раздел  7. Распределение воспит'!ID_3586053059</vt:lpstr>
      <vt:lpstr>'Раздел  7. Распределение воспит'!ID_3586053060</vt:lpstr>
      <vt:lpstr>'Раздел  7. Распределение воспит'!ID_3586053061</vt:lpstr>
      <vt:lpstr>'Раздел  7. Распределение воспит'!ID_3586053062</vt:lpstr>
      <vt:lpstr>'Раздел  7. Распределение воспит'!ID_3586053063</vt:lpstr>
      <vt:lpstr>'Раздел  7. Распределение воспит'!ID_3586053064</vt:lpstr>
      <vt:lpstr>'Раздел  7. Распределение воспит'!ID_3586053065</vt:lpstr>
      <vt:lpstr>'Раздел  7. Распределение воспит'!ID_3586053066</vt:lpstr>
      <vt:lpstr>'Раздел  7. Распределение воспит'!ID_3586053067</vt:lpstr>
      <vt:lpstr>'Раздел  7. Распределение воспит'!ID_3586053068</vt:lpstr>
      <vt:lpstr>'Раздел  7. Распределение воспит'!ID_3586053069</vt:lpstr>
      <vt:lpstr>'Раздел  7. Распределение воспит'!ID_3586053070</vt:lpstr>
      <vt:lpstr>'Раздел  7. Распределение воспит'!ID_3586053071</vt:lpstr>
      <vt:lpstr>'Раздел  7. Распределение воспит'!ID_3586053072</vt:lpstr>
      <vt:lpstr>'Раздел  7. Распределение воспит'!ID_3586053073</vt:lpstr>
      <vt:lpstr>'Раздел  7. Распределение воспит'!ID_3586053074</vt:lpstr>
      <vt:lpstr>'Раздел  7. Распределение воспит'!ID_3586053075</vt:lpstr>
      <vt:lpstr>'Раздел  7. Распределение воспит'!ID_3586053076</vt:lpstr>
      <vt:lpstr>'Раздел  7. Распределение воспит'!ID_3586053077</vt:lpstr>
      <vt:lpstr>'Раздел  7. Распределение воспит'!ID_3586053078</vt:lpstr>
      <vt:lpstr>'Раздел  7. Распределение воспит'!ID_3586053079</vt:lpstr>
      <vt:lpstr>'Раздел  7. Распределение воспит'!ID_3586053080</vt:lpstr>
      <vt:lpstr>'Раздел  7. Распределение воспит'!ID_3586053081</vt:lpstr>
      <vt:lpstr>'Раздел  7. Распределение воспит'!ID_3586053082</vt:lpstr>
      <vt:lpstr>'Раздел  7. Распределение воспит'!ID_3586053083</vt:lpstr>
      <vt:lpstr>'Раздел  7. Распределение воспит'!ID_3586053084</vt:lpstr>
      <vt:lpstr>'Раздел  7. Распределение воспит'!ID_3586053085</vt:lpstr>
      <vt:lpstr>'Раздел  7. Распределение воспит'!ID_3586053086</vt:lpstr>
      <vt:lpstr>'Раздел  7. Распределение воспит'!ID_3586053087</vt:lpstr>
      <vt:lpstr>'Раздел  7. Распределение воспит'!ID_3586053088</vt:lpstr>
      <vt:lpstr>'Раздел  7. Распределение воспит'!ID_3586053089</vt:lpstr>
      <vt:lpstr>'Раздел  7. Распределение воспит'!ID_3586053090</vt:lpstr>
      <vt:lpstr>'Раздел  7. Распределение воспит'!ID_3586053091</vt:lpstr>
      <vt:lpstr>'Раздел  7. Распределение воспит'!ID_3586053092</vt:lpstr>
      <vt:lpstr>'Раздел  7. Распределение воспит'!ID_3586053093</vt:lpstr>
      <vt:lpstr>'Раздел  7. Распределение воспит'!ID_3586053094</vt:lpstr>
      <vt:lpstr>'Раздел  7. Распределение воспит'!ID_3586053095</vt:lpstr>
      <vt:lpstr>'Раздел  7. Распределение воспит'!ID_3586053096</vt:lpstr>
      <vt:lpstr>'Раздел  7. Распределение воспит'!ID_3586053097</vt:lpstr>
      <vt:lpstr>'Раздел  7. Распределение воспит'!ID_3586053098</vt:lpstr>
      <vt:lpstr>'Раздел  7. Распределение воспит'!ID_3586053099</vt:lpstr>
      <vt:lpstr>'Раздел  7. Распределение воспит'!ID_3586053586</vt:lpstr>
      <vt:lpstr>'Раздел  7. Распределение воспит'!ID_3586065614</vt:lpstr>
      <vt:lpstr>'Раздел  9 и 10. Распределение п'!ID_3586069132</vt:lpstr>
      <vt:lpstr>'Раздел  9 и 10. Распределение п'!ID_3586069133</vt:lpstr>
      <vt:lpstr>'Раздел  9 и 10. Распределение п'!ID_3586069134</vt:lpstr>
      <vt:lpstr>'Раздел  9 и 10. Распределение п'!ID_3586069135</vt:lpstr>
      <vt:lpstr>'Раздел  9 и 10. Распределение п'!ID_3586069136</vt:lpstr>
      <vt:lpstr>'Раздел  9 и 10. Распределение п'!ID_3586069137</vt:lpstr>
      <vt:lpstr>'Раздел  9 и 10. Распределение п'!ID_3586069148</vt:lpstr>
      <vt:lpstr>'Раздел  9 и 10. Распределение п'!ID_3586069149</vt:lpstr>
      <vt:lpstr>'Раздел  9 и 10. Распределение п'!ID_3586069150</vt:lpstr>
      <vt:lpstr>'Раздел  9 и 10. Распределение п'!ID_3586069151</vt:lpstr>
      <vt:lpstr>'Раздел  9 и 10. Распределение п'!ID_3586069152</vt:lpstr>
      <vt:lpstr>'Раздел  9 и 10. Распределение п'!ID_3586069153</vt:lpstr>
      <vt:lpstr>'Раздел  9 и 10. Распределение п'!ID_3586069164</vt:lpstr>
      <vt:lpstr>'Раздел  9 и 10. Распределение п'!ID_3586069165</vt:lpstr>
      <vt:lpstr>'Раздел  9 и 10. Распределение п'!ID_3586069166</vt:lpstr>
      <vt:lpstr>'Раздел  9 и 10. Распределение п'!ID_3586069167</vt:lpstr>
      <vt:lpstr>'Раздел  9 и 10. Распределение п'!ID_3586069168</vt:lpstr>
      <vt:lpstr>'Раздел  9 и 10. Распределение п'!ID_3586069169</vt:lpstr>
      <vt:lpstr>'Раздел  9 и 10. Распределение п'!ID_3586069180</vt:lpstr>
      <vt:lpstr>'Раздел  9 и 10. Распределение п'!ID_3586069181</vt:lpstr>
      <vt:lpstr>'Раздел  9 и 10. Распределение п'!ID_3586069182</vt:lpstr>
      <vt:lpstr>'Раздел  9 и 10. Распределение п'!ID_3586069183</vt:lpstr>
      <vt:lpstr>'Раздел  9 и 10. Распределение п'!ID_3586069184</vt:lpstr>
      <vt:lpstr>'Раздел  9 и 10. Распределение п'!ID_3586069185</vt:lpstr>
      <vt:lpstr>'Раздел  9 и 10. Распределение п'!ID_3586069196</vt:lpstr>
      <vt:lpstr>'Раздел  9 и 10. Распределение п'!ID_3586069197</vt:lpstr>
      <vt:lpstr>'Раздел  9 и 10. Распределение п'!ID_3586069198</vt:lpstr>
      <vt:lpstr>'Раздел  9 и 10. Распределение п'!ID_3586069199</vt:lpstr>
      <vt:lpstr>'Раздел  9 и 10. Распределение п'!ID_3586069200</vt:lpstr>
      <vt:lpstr>'Раздел  9 и 10. Распределение п'!ID_3586069201</vt:lpstr>
      <vt:lpstr>'Раздел  9 и 10. Распределение п'!ID_3586069212</vt:lpstr>
      <vt:lpstr>'Раздел  9 и 10. Распределение п'!ID_3586069213</vt:lpstr>
      <vt:lpstr>'Раздел  9 и 10. Распределение п'!ID_3586069214</vt:lpstr>
      <vt:lpstr>'Раздел  9 и 10. Распределение п'!ID_3586069215</vt:lpstr>
      <vt:lpstr>'Раздел  9 и 10. Распределение п'!ID_3586069216</vt:lpstr>
      <vt:lpstr>'Раздел  9 и 10. Распределение п'!ID_3586069217</vt:lpstr>
      <vt:lpstr>'Раздел  9 и 10. Распределение п'!ID_3586069228</vt:lpstr>
      <vt:lpstr>'Раздел  9 и 10. Распределение п'!ID_3586069229</vt:lpstr>
      <vt:lpstr>'Раздел  9 и 10. Распределение п'!ID_3586069230</vt:lpstr>
      <vt:lpstr>'Раздел  9 и 10. Распределение п'!ID_3586069231</vt:lpstr>
      <vt:lpstr>'Раздел  9 и 10. Распределение п'!ID_3586069232</vt:lpstr>
      <vt:lpstr>'Раздел  9 и 10. Распределение п'!ID_3586069233</vt:lpstr>
      <vt:lpstr>'Раздел  9 и 10. Распределение п'!ID_3586069244</vt:lpstr>
      <vt:lpstr>'Раздел  9 и 10. Распределение п'!ID_3586069245</vt:lpstr>
      <vt:lpstr>'Раздел  9 и 10. Распределение п'!ID_3586069246</vt:lpstr>
      <vt:lpstr>'Раздел  9 и 10. Распределение п'!ID_3586069247</vt:lpstr>
      <vt:lpstr>'Раздел  9 и 10. Распределение п'!ID_3586069248</vt:lpstr>
      <vt:lpstr>'Раздел  9 и 10. Распределение п'!ID_3586069249</vt:lpstr>
      <vt:lpstr>'Раздел  9 и 10. Распределение п'!ID_3586069260</vt:lpstr>
      <vt:lpstr>'Раздел  9 и 10. Распределение п'!ID_3586069261</vt:lpstr>
      <vt:lpstr>'Раздел  9 и 10. Распределение п'!ID_3586069262</vt:lpstr>
      <vt:lpstr>'Раздел  9 и 10. Распределение п'!ID_3586069263</vt:lpstr>
      <vt:lpstr>'Раздел  9 и 10. Распределение п'!ID_3586069264</vt:lpstr>
      <vt:lpstr>'Раздел  9 и 10. Распределение п'!ID_3586069265</vt:lpstr>
      <vt:lpstr>'Раздел  9 и 10. Распределение п'!ID_3586069276</vt:lpstr>
      <vt:lpstr>'Раздел  9 и 10. Распределение п'!ID_3586069277</vt:lpstr>
      <vt:lpstr>'Раздел  9 и 10. Распределение п'!ID_3586069278</vt:lpstr>
      <vt:lpstr>'Раздел  9 и 10. Распределение п'!ID_3586069279</vt:lpstr>
      <vt:lpstr>'Раздел  9 и 10. Распределение п'!ID_3586069280</vt:lpstr>
      <vt:lpstr>'Раздел  9 и 10. Распределение п'!ID_3586069281</vt:lpstr>
      <vt:lpstr>'Раздел  9 и 10. Распределение п'!ID_3586069292</vt:lpstr>
      <vt:lpstr>'Раздел  9 и 10. Распределение п'!ID_3586069293</vt:lpstr>
      <vt:lpstr>'Раздел  9 и 10. Распределение п'!ID_3586069294</vt:lpstr>
      <vt:lpstr>'Раздел  9 и 10. Распределение п'!ID_3586069295</vt:lpstr>
      <vt:lpstr>'Раздел  9 и 10. Распределение п'!ID_3586069296</vt:lpstr>
      <vt:lpstr>'Раздел  9 и 10. Распределение п'!ID_3586069297</vt:lpstr>
      <vt:lpstr>'Раздел  9 и 10. Распределение п'!ID_3586069308</vt:lpstr>
      <vt:lpstr>'Раздел  9 и 10. Распределение п'!ID_3586069309</vt:lpstr>
      <vt:lpstr>'Раздел  9 и 10. Распределение п'!ID_3586069310</vt:lpstr>
      <vt:lpstr>'Раздел  9 и 10. Распределение п'!ID_3586069311</vt:lpstr>
      <vt:lpstr>'Раздел  9 и 10. Распределение п'!ID_3586069312</vt:lpstr>
      <vt:lpstr>'Раздел  9 и 10. Распределение п'!ID_3586069313</vt:lpstr>
      <vt:lpstr>'Раздел  9 и 10. Распределение п'!ID_3586069324</vt:lpstr>
      <vt:lpstr>'Раздел  9 и 10. Распределение п'!ID_3586069325</vt:lpstr>
      <vt:lpstr>'Раздел  9 и 10. Распределение п'!ID_3586069326</vt:lpstr>
      <vt:lpstr>'Раздел  9 и 10. Распределение п'!ID_3586069327</vt:lpstr>
      <vt:lpstr>'Раздел  9 и 10. Распределение п'!ID_3586069328</vt:lpstr>
      <vt:lpstr>'Раздел  9 и 10. Распределение п'!ID_3586069329</vt:lpstr>
      <vt:lpstr>'Раздел  9 и 10. Распределение п'!ID_3586069340</vt:lpstr>
      <vt:lpstr>'Раздел  9 и 10. Распределение п'!ID_3586069341</vt:lpstr>
      <vt:lpstr>'Раздел  9 и 10. Распределение п'!ID_3586069342</vt:lpstr>
      <vt:lpstr>'Раздел  9 и 10. Распределение п'!ID_3586069343</vt:lpstr>
      <vt:lpstr>'Раздел  9 и 10. Распределение п'!ID_3586069344</vt:lpstr>
      <vt:lpstr>'Раздел  9 и 10. Распределение п'!ID_3586069345</vt:lpstr>
      <vt:lpstr>'Раздел  9 и 10. Распределение п'!ID_3586069356</vt:lpstr>
      <vt:lpstr>'Раздел  9 и 10. Распределение п'!ID_3586069357</vt:lpstr>
      <vt:lpstr>'Раздел  9 и 10. Распределение п'!ID_3586069358</vt:lpstr>
      <vt:lpstr>'Раздел  9 и 10. Распределение п'!ID_3586069359</vt:lpstr>
      <vt:lpstr>'Раздел  9 и 10. Распределение п'!ID_3586069360</vt:lpstr>
      <vt:lpstr>'Раздел  9 и 10. Распределение п'!ID_3586069361</vt:lpstr>
      <vt:lpstr>'Раздел  9 и 10. Распределение п'!ID_3586069372</vt:lpstr>
      <vt:lpstr>'Раздел  9 и 10. Распределение п'!ID_3586069373</vt:lpstr>
      <vt:lpstr>'Раздел  9 и 10. Распределение п'!ID_3586069374</vt:lpstr>
      <vt:lpstr>'Раздел  9 и 10. Распределение п'!ID_3586069375</vt:lpstr>
      <vt:lpstr>'Раздел  9 и 10. Распределение п'!ID_3586069376</vt:lpstr>
      <vt:lpstr>'Раздел  9 и 10. Распределение п'!ID_3586069377</vt:lpstr>
      <vt:lpstr>'Раздел  9 и 10. Распределение п'!ID_3586069388</vt:lpstr>
      <vt:lpstr>'Раздел  9 и 10. Распределение п'!ID_3586069389</vt:lpstr>
      <vt:lpstr>'Раздел  9 и 10. Распределение п'!ID_3586069390</vt:lpstr>
      <vt:lpstr>'Раздел  9 и 10. Распределение п'!ID_3586069391</vt:lpstr>
      <vt:lpstr>'Раздел  9 и 10. Распределение п'!ID_3586069392</vt:lpstr>
      <vt:lpstr>'Раздел  9 и 10. Распределение п'!ID_3586069393</vt:lpstr>
      <vt:lpstr>'Раздел  9 и 10. Распределение п'!ID_3586069404</vt:lpstr>
      <vt:lpstr>'Раздел  9 и 10. Распределение п'!ID_3586069405</vt:lpstr>
      <vt:lpstr>'Раздел  9 и 10. Распределение п'!ID_3586069406</vt:lpstr>
      <vt:lpstr>'Раздел  9 и 10. Распределение п'!ID_3586069407</vt:lpstr>
      <vt:lpstr>'Раздел  9 и 10. Распределение п'!ID_3586069408</vt:lpstr>
      <vt:lpstr>'Раздел  9 и 10. Распределение п'!ID_3586069409</vt:lpstr>
      <vt:lpstr>'Раздел  9 и 10. Распределение п'!ID_3586069420</vt:lpstr>
      <vt:lpstr>'Раздел  9 и 10. Распределение п'!ID_3586069421</vt:lpstr>
      <vt:lpstr>'Раздел  9 и 10. Распределение п'!ID_3586069422</vt:lpstr>
      <vt:lpstr>'Раздел  9 и 10. Распределение п'!ID_3586069423</vt:lpstr>
      <vt:lpstr>'Раздел  9 и 10. Распределение п'!ID_3586069424</vt:lpstr>
      <vt:lpstr>'Раздел  9 и 10. Распределение п'!ID_3586069425</vt:lpstr>
      <vt:lpstr>'Раздел  9 и 10. Распределение п'!ID_3586069436</vt:lpstr>
      <vt:lpstr>'Раздел  9 и 10. Распределение п'!ID_3586069437</vt:lpstr>
      <vt:lpstr>'Раздел  9 и 10. Распределение п'!ID_3586069438</vt:lpstr>
      <vt:lpstr>'Раздел  9 и 10. Распределение п'!ID_3586069439</vt:lpstr>
      <vt:lpstr>'Раздел  9 и 10. Распределение п'!ID_3586069440</vt:lpstr>
      <vt:lpstr>'Раздел  9 и 10. Распределение п'!ID_3586069441</vt:lpstr>
      <vt:lpstr>'Раздел  9 и 10. Распределение п'!ID_3586069452</vt:lpstr>
      <vt:lpstr>'Раздел  9 и 10. Распределение п'!ID_3586069453</vt:lpstr>
      <vt:lpstr>'Раздел  9 и 10. Распределение п'!ID_3586069454</vt:lpstr>
      <vt:lpstr>'Раздел  9 и 10. Распределение п'!ID_3586069455</vt:lpstr>
      <vt:lpstr>'Раздел  9 и 10. Распределение п'!ID_3586069456</vt:lpstr>
      <vt:lpstr>'Раздел  9 и 10. Распределение п'!ID_3586069457</vt:lpstr>
      <vt:lpstr>'Раздел  9 и 10. Распределение п'!ID_3586069468</vt:lpstr>
      <vt:lpstr>'Раздел  9 и 10. Распределение п'!ID_3586069469</vt:lpstr>
      <vt:lpstr>'Раздел  9 и 10. Распределение п'!ID_3586069470</vt:lpstr>
      <vt:lpstr>'Раздел  9 и 10. Распределение п'!ID_3586069471</vt:lpstr>
      <vt:lpstr>'Раздел  9 и 10. Распределение п'!ID_3586069472</vt:lpstr>
      <vt:lpstr>'Раздел  9 и 10. Распределение п'!ID_3586069473</vt:lpstr>
      <vt:lpstr>'Раздел  9 и 10. Распределение п'!ID_3586069484</vt:lpstr>
      <vt:lpstr>'Раздел  9 и 10. Распределение п'!ID_3586069489</vt:lpstr>
      <vt:lpstr>'Раздел  9 и 10. Распределение п'!ID_3586069500</vt:lpstr>
      <vt:lpstr>'Раздел  9 и 10. Распределение п'!ID_3586069501</vt:lpstr>
      <vt:lpstr>'Раздел  9 и 10. Распределение п'!ID_3586069502</vt:lpstr>
      <vt:lpstr>'Раздел  9 и 10. Распределение п'!ID_3586069503</vt:lpstr>
      <vt:lpstr>'Раздел  9 и 10. Распределение п'!ID_3586069504</vt:lpstr>
      <vt:lpstr>'Раздел  9 и 10. Распределение п'!ID_3586069505</vt:lpstr>
      <vt:lpstr>'Раздел  9 и 10. Распределение п'!ID_3586069516</vt:lpstr>
      <vt:lpstr>'Раздел  9 и 10. Распределение п'!ID_3586069517</vt:lpstr>
      <vt:lpstr>'Раздел  9 и 10. Распределение п'!ID_3586069519</vt:lpstr>
      <vt:lpstr>'Раздел  9 и 10. Распределение п'!ID_3586069521</vt:lpstr>
      <vt:lpstr>'Раздел 11. Распределение персон'!ID_3586076960</vt:lpstr>
      <vt:lpstr>'Раздел 11. Распределение персон'!ID_3586076961</vt:lpstr>
      <vt:lpstr>'Раздел 11. Распределение персон'!ID_3586076962</vt:lpstr>
      <vt:lpstr>'Раздел 11. Распределение персон'!ID_3586076963</vt:lpstr>
      <vt:lpstr>'Раздел 11. Распределение персон'!ID_3586076964</vt:lpstr>
      <vt:lpstr>'Раздел 11. Распределение персон'!ID_3586076965</vt:lpstr>
      <vt:lpstr>'Раздел 11. Распределение персон'!ID_3586076966</vt:lpstr>
      <vt:lpstr>'Раздел 11. Распределение персон'!ID_3586076967</vt:lpstr>
      <vt:lpstr>'Раздел 11. Распределение персон'!ID_3586076968</vt:lpstr>
      <vt:lpstr>'Раздел 11. Распределение персон'!ID_3586076969</vt:lpstr>
      <vt:lpstr>'Раздел 11. Распределение персон'!ID_3586076970</vt:lpstr>
      <vt:lpstr>'Раздел 11. Распределение персон'!ID_3586076971</vt:lpstr>
      <vt:lpstr>'Раздел 11. Распределение персон'!ID_3586076972</vt:lpstr>
      <vt:lpstr>'Раздел 11. Распределение персон'!ID_3586076973</vt:lpstr>
      <vt:lpstr>'Раздел 11. Распределение персон'!ID_3586076974</vt:lpstr>
      <vt:lpstr>'Раздел 11. Распределение персон'!ID_3586076975</vt:lpstr>
      <vt:lpstr>'Раздел 11. Распределение персон'!ID_3586076976</vt:lpstr>
      <vt:lpstr>'Раздел 11. Распределение персон'!ID_3586076977</vt:lpstr>
      <vt:lpstr>'Раздел 11. Распределение персон'!ID_3586076978</vt:lpstr>
      <vt:lpstr>'Раздел 11. Распределение персон'!ID_3586076979</vt:lpstr>
      <vt:lpstr>'Раздел 11. Распределение персон'!ID_3586076980</vt:lpstr>
      <vt:lpstr>'Раздел 11. Распределение персон'!ID_3586076981</vt:lpstr>
      <vt:lpstr>'Раздел 11. Распределение персон'!ID_3586076982</vt:lpstr>
      <vt:lpstr>'Раздел 11. Распределение персон'!ID_3586076983</vt:lpstr>
      <vt:lpstr>'Раздел 11. Распределение персон'!ID_3586076984</vt:lpstr>
      <vt:lpstr>'Раздел 11. Распределение персон'!ID_3586076985</vt:lpstr>
      <vt:lpstr>'Раздел 11. Распределение персон'!ID_3586076986</vt:lpstr>
      <vt:lpstr>'Раздел 11. Распределение персон'!ID_3586076987</vt:lpstr>
      <vt:lpstr>'Раздел 11. Распределение персон'!ID_3586076988</vt:lpstr>
      <vt:lpstr>'Раздел 11. Распределение персон'!ID_3586076989</vt:lpstr>
      <vt:lpstr>'Раздел 11. Распределение персон'!ID_3586076990</vt:lpstr>
      <vt:lpstr>'Раздел 11. Распределение персон'!ID_3586076991</vt:lpstr>
      <vt:lpstr>'Раздел 11. Распределение персон'!ID_3586076992</vt:lpstr>
      <vt:lpstr>'Раздел 11. Распределение персон'!ID_3586076993</vt:lpstr>
      <vt:lpstr>'Раздел 11. Распределение персон'!ID_3586076994</vt:lpstr>
      <vt:lpstr>'Раздел 11. Распределение персон'!ID_3586076995</vt:lpstr>
      <vt:lpstr>'Раздел 11. Распределение персон'!ID_3586076996</vt:lpstr>
      <vt:lpstr>'Раздел 11. Распределение персон'!ID_3586076997</vt:lpstr>
      <vt:lpstr>'Раздел 11. Распределение персон'!ID_3586076998</vt:lpstr>
      <vt:lpstr>'Раздел 11. Распределение персон'!ID_3586076999</vt:lpstr>
      <vt:lpstr>'Раздел 11. Распределение персон'!ID_3586077000</vt:lpstr>
      <vt:lpstr>'Раздел 11. Распределение персон'!ID_3586077001</vt:lpstr>
      <vt:lpstr>'Раздел 11. Распределение персон'!ID_3586077002</vt:lpstr>
      <vt:lpstr>'Раздел 11. Распределение персон'!ID_3586077003</vt:lpstr>
      <vt:lpstr>'Раздел 11. Распределение персон'!ID_3586077004</vt:lpstr>
      <vt:lpstr>'Раздел 11. Распределение персон'!ID_3586077005</vt:lpstr>
      <vt:lpstr>'Раздел 11. Распределение персон'!ID_3586077006</vt:lpstr>
      <vt:lpstr>'Раздел 11. Распределение персон'!ID_3586077007</vt:lpstr>
      <vt:lpstr>'Раздел 11. Распределение персон'!ID_3586077008</vt:lpstr>
      <vt:lpstr>'Раздел 11. Распределение персон'!ID_3586077009</vt:lpstr>
      <vt:lpstr>'Раздел 11. Распределение персон'!ID_3586077010</vt:lpstr>
      <vt:lpstr>'Раздел 11. Распределение персон'!ID_3586077011</vt:lpstr>
      <vt:lpstr>'Раздел 11. Распределение персон'!ID_3586077012</vt:lpstr>
      <vt:lpstr>'Раздел 11. Распределение персон'!ID_3586077013</vt:lpstr>
      <vt:lpstr>'Раздел 11. Распределение персон'!ID_3586077014</vt:lpstr>
      <vt:lpstr>'Раздел 11. Распределение персон'!ID_3586077015</vt:lpstr>
      <vt:lpstr>'Раздел 11. Распределение персон'!ID_3586077016</vt:lpstr>
      <vt:lpstr>'Раздел 11. Распределение персон'!ID_3586077017</vt:lpstr>
      <vt:lpstr>'Раздел 11. Распределение персон'!ID_3586077018</vt:lpstr>
      <vt:lpstr>'Раздел 11. Распределение персон'!ID_3586077019</vt:lpstr>
      <vt:lpstr>'Раздел 11. Распределение персон'!ID_3586077020</vt:lpstr>
      <vt:lpstr>'Раздел 11. Распределение персон'!ID_3586077021</vt:lpstr>
      <vt:lpstr>'Раздел 11. Распределение персон'!ID_3586077022</vt:lpstr>
      <vt:lpstr>'Раздел 11. Распределение персон'!ID_3586077023</vt:lpstr>
      <vt:lpstr>'Раздел 11. Распределение персон'!ID_3586077024</vt:lpstr>
      <vt:lpstr>'Раздел 11. Распределение персон'!ID_3586077025</vt:lpstr>
      <vt:lpstr>'Раздел 11. Распределение персон'!ID_3586077026</vt:lpstr>
      <vt:lpstr>'Раздел 11. Распределение персон'!ID_3586077027</vt:lpstr>
      <vt:lpstr>'Раздел 11. Распределение персон'!ID_3586077028</vt:lpstr>
      <vt:lpstr>'Раздел 11. Распределение персон'!ID_3586077029</vt:lpstr>
      <vt:lpstr>'Раздел 11. Распределение персон'!ID_3586077030</vt:lpstr>
      <vt:lpstr>'Раздел 11. Распределение персон'!ID_3586077031</vt:lpstr>
      <vt:lpstr>'Раздел 11. Распределение персон'!ID_3586077032</vt:lpstr>
      <vt:lpstr>'Раздел 11. Распределение персон'!ID_3586077033</vt:lpstr>
      <vt:lpstr>'Раздел 11. Распределение персон'!ID_3586077034</vt:lpstr>
      <vt:lpstr>'Раздел 11. Распределение персон'!ID_3586077035</vt:lpstr>
      <vt:lpstr>'Раздел 11. Распределение персон'!ID_3586077036</vt:lpstr>
      <vt:lpstr>'Раздел 11. Распределение персон'!ID_3586077037</vt:lpstr>
      <vt:lpstr>'Раздел 11. Распределение персон'!ID_3586077038</vt:lpstr>
      <vt:lpstr>'Раздел 11. Распределение персон'!ID_3586077039</vt:lpstr>
      <vt:lpstr>'Раздел 11. Распределение персон'!ID_3586077040</vt:lpstr>
      <vt:lpstr>'Раздел 11. Распределение персон'!ID_3586077041</vt:lpstr>
      <vt:lpstr>'Раздел 11. Распределение персон'!ID_3586077042</vt:lpstr>
      <vt:lpstr>'Раздел 11. Распределение персон'!ID_3586077043</vt:lpstr>
      <vt:lpstr>'Раздел 11. Распределение персон'!ID_3586077044</vt:lpstr>
      <vt:lpstr>'Раздел 11. Распределение персон'!ID_3586077045</vt:lpstr>
      <vt:lpstr>'Раздел 11. Распределение персон'!ID_3586077046</vt:lpstr>
      <vt:lpstr>'Раздел 11. Распределение персон'!ID_3586077047</vt:lpstr>
      <vt:lpstr>'Раздел 11. Распределение персон'!ID_3586077048</vt:lpstr>
      <vt:lpstr>'Раздел 11. Распределение персон'!ID_3586077049</vt:lpstr>
      <vt:lpstr>'Раздел 11. Распределение персон'!ID_3586077050</vt:lpstr>
      <vt:lpstr>'Раздел 11. Распределение персон'!ID_3586077051</vt:lpstr>
      <vt:lpstr>'Раздел 11. Распределение персон'!ID_3586077052</vt:lpstr>
      <vt:lpstr>'Раздел 11. Распределение персон'!ID_3586077053</vt:lpstr>
      <vt:lpstr>'Раздел 11. Распределение персон'!ID_3586077054</vt:lpstr>
      <vt:lpstr>'Раздел 11. Распределение персон'!ID_3586077055</vt:lpstr>
      <vt:lpstr>'Раздел 11. Распределение персон'!ID_3586077056</vt:lpstr>
      <vt:lpstr>'Раздел 11. Распределение персон'!ID_3586077057</vt:lpstr>
      <vt:lpstr>'Раздел 11. Распределение персон'!ID_3586077058</vt:lpstr>
      <vt:lpstr>'Раздел 11. Распределение персон'!ID_3586077059</vt:lpstr>
      <vt:lpstr>'Раздел 11. Распределение персон'!ID_3586077060</vt:lpstr>
      <vt:lpstr>'Раздел 11. Распределение персон'!ID_3586077061</vt:lpstr>
      <vt:lpstr>'Раздел 11. Распределение персон'!ID_3586077062</vt:lpstr>
      <vt:lpstr>'Раздел 11. Распределение персон'!ID_3586077063</vt:lpstr>
      <vt:lpstr>'Раздел 11. Распределение персон'!ID_3586077064</vt:lpstr>
      <vt:lpstr>'Раздел 11. Распределение персон'!ID_3586077065</vt:lpstr>
      <vt:lpstr>'Раздел 11. Распределение персон'!ID_3586077066</vt:lpstr>
      <vt:lpstr>'Раздел 11. Распределение персон'!ID_3586077067</vt:lpstr>
      <vt:lpstr>'Раздел 11. Распределение персон'!ID_3586077068</vt:lpstr>
      <vt:lpstr>'Раздел 11. Распределение персон'!ID_3586077069</vt:lpstr>
      <vt:lpstr>'Раздел 11. Распределение персон'!ID_3586077070</vt:lpstr>
      <vt:lpstr>'Раздел 11. Распределение персон'!ID_3586077071</vt:lpstr>
      <vt:lpstr>'Раздел 11. Распределение персон'!ID_3586077072</vt:lpstr>
      <vt:lpstr>'Раздел 11. Распределение персон'!ID_3586077073</vt:lpstr>
      <vt:lpstr>'Раздел 11. Распределение персон'!ID_3586077074</vt:lpstr>
      <vt:lpstr>'Раздел 11. Распределение персон'!ID_3586077075</vt:lpstr>
      <vt:lpstr>'Раздел 11. Распределение персон'!ID_3586077076</vt:lpstr>
      <vt:lpstr>'Раздел 11. Распределение персон'!ID_3586077077</vt:lpstr>
      <vt:lpstr>'Раздел 11. Распределение персон'!ID_3586077078</vt:lpstr>
      <vt:lpstr>'Раздел 11. Распределение персон'!ID_3586077079</vt:lpstr>
      <vt:lpstr>'Раздел 11. Распределение персон'!ID_3586077080</vt:lpstr>
      <vt:lpstr>'Раздел 11. Распределение персон'!ID_3586077081</vt:lpstr>
      <vt:lpstr>'Раздел 11. Распределение персон'!ID_3586077082</vt:lpstr>
      <vt:lpstr>'Раздел 11. Распределение персон'!ID_3586077083</vt:lpstr>
      <vt:lpstr>'Раздел 11. Распределение персон'!ID_3586077084</vt:lpstr>
      <vt:lpstr>'Раздел 11. Распределение персон'!ID_3586077085</vt:lpstr>
      <vt:lpstr>'Раздел 11. Распределение персон'!ID_3586077086</vt:lpstr>
      <vt:lpstr>'Раздел 11. Распределение персон'!ID_3586077087</vt:lpstr>
      <vt:lpstr>'Раздел 11. Распределение персон'!ID_3586077088</vt:lpstr>
      <vt:lpstr>'Раздел 11. Распределение персон'!ID_3586077089</vt:lpstr>
      <vt:lpstr>'Раздел 11. Распределение персон'!ID_3586077090</vt:lpstr>
      <vt:lpstr>'Раздел 11. Распределение персон'!ID_3586077091</vt:lpstr>
      <vt:lpstr>'Раздел 11. Распределение персон'!ID_3586077092</vt:lpstr>
      <vt:lpstr>'Раздел 11. Распределение персон'!ID_3586077093</vt:lpstr>
      <vt:lpstr>'Раздел 11. Распределение персон'!ID_3586077094</vt:lpstr>
      <vt:lpstr>'Раздел 11. Распределение персон'!ID_3586077095</vt:lpstr>
      <vt:lpstr>'Раздел 11. Распределение персон'!ID_3586077096</vt:lpstr>
      <vt:lpstr>'Раздел 11. Распределение персон'!ID_3586077097</vt:lpstr>
      <vt:lpstr>'Раздел 11. Распределение персон'!ID_3586077098</vt:lpstr>
      <vt:lpstr>'Раздел 11. Распределение персон'!ID_3586077099</vt:lpstr>
      <vt:lpstr>'Раздел 11. Распределение персон'!ID_3586077100</vt:lpstr>
      <vt:lpstr>'Раздел 11. Распределение персон'!ID_3586077101</vt:lpstr>
      <vt:lpstr>'Раздел 11. Распределение персон'!ID_3586077102</vt:lpstr>
      <vt:lpstr>'Раздел 11. Распределение персон'!ID_3586077103</vt:lpstr>
      <vt:lpstr>'Раздел 11. Распределение персон'!ID_3586077104</vt:lpstr>
      <vt:lpstr>'Раздел 11. Распределение персон'!ID_3586077105</vt:lpstr>
      <vt:lpstr>'Раздел 11. Распределение персон'!ID_3586077106</vt:lpstr>
      <vt:lpstr>'Раздел 11. Распределение персон'!ID_3586077107</vt:lpstr>
      <vt:lpstr>'Раздел 11. Распределение персон'!ID_3586077108</vt:lpstr>
      <vt:lpstr>'Раздел 11. Распределение персон'!ID_3586077109</vt:lpstr>
      <vt:lpstr>'Раздел 11. Распределение персон'!ID_3586077110</vt:lpstr>
      <vt:lpstr>'Раздел 11. Распределение персон'!ID_3586077111</vt:lpstr>
      <vt:lpstr>'Раздел 11. Распределение персон'!ID_3586077112</vt:lpstr>
      <vt:lpstr>'Раздел 11. Распределение персон'!ID_3586077113</vt:lpstr>
      <vt:lpstr>'Раздел 11. Распределение персон'!ID_3586077114</vt:lpstr>
      <vt:lpstr>'Раздел 11. Распределение персон'!ID_3586077115</vt:lpstr>
      <vt:lpstr>'Раздел 11. Распределение персон'!ID_3586077116</vt:lpstr>
      <vt:lpstr>'Раздел 11. Распределение персон'!ID_3586077117</vt:lpstr>
      <vt:lpstr>'Раздел 11. Распределение персон'!ID_3586077118</vt:lpstr>
      <vt:lpstr>'Раздел 11. Распределение персон'!ID_3586077119</vt:lpstr>
      <vt:lpstr>'Раздел 11. Распределение персон'!ID_3586077120</vt:lpstr>
      <vt:lpstr>'Раздел 11. Распределение персон'!ID_3586077121</vt:lpstr>
      <vt:lpstr>'Раздел 11. Распределение персон'!ID_3586077122</vt:lpstr>
      <vt:lpstr>'Раздел 11. Распределение персон'!ID_3586077123</vt:lpstr>
      <vt:lpstr>'Раздел 11. Распределение персон'!ID_3586077124</vt:lpstr>
      <vt:lpstr>'Раздел 11. Распределение персон'!ID_3586077125</vt:lpstr>
      <vt:lpstr>'Раздел 11. Распределение персон'!ID_3586077126</vt:lpstr>
      <vt:lpstr>'Раздел 11. Распределение персон'!ID_3586077127</vt:lpstr>
      <vt:lpstr>'Раздел 11. Распределение персон'!ID_3586077128</vt:lpstr>
      <vt:lpstr>'Раздел 11. Распределение персон'!ID_3586077129</vt:lpstr>
      <vt:lpstr>'Раздел 11. Распределение персон'!ID_3586077130</vt:lpstr>
      <vt:lpstr>'Раздел 11. Распределение персон'!ID_3586077131</vt:lpstr>
      <vt:lpstr>'Раздел 11. Распределение персон'!ID_3586077132</vt:lpstr>
      <vt:lpstr>'Раздел 11. Распределение персон'!ID_3586077133</vt:lpstr>
      <vt:lpstr>'Раздел 11. Распределение персон'!ID_3586077134</vt:lpstr>
      <vt:lpstr>'Раздел 11. Распределение персон'!ID_3586077135</vt:lpstr>
      <vt:lpstr>'Раздел 11. Распределение персон'!ID_3586077136</vt:lpstr>
      <vt:lpstr>'Раздел 11. Распределение персон'!ID_3586077137</vt:lpstr>
      <vt:lpstr>'Раздел 11. Распределение персон'!ID_3586077138</vt:lpstr>
      <vt:lpstr>'Раздел 11. Распределение персон'!ID_3586077139</vt:lpstr>
      <vt:lpstr>'Раздел 11. Распределение персон'!ID_3586077140</vt:lpstr>
      <vt:lpstr>'Раздел 11. Распределение персон'!ID_3586077141</vt:lpstr>
      <vt:lpstr>'Раздел 11. Распределение персон'!ID_3586077142</vt:lpstr>
      <vt:lpstr>'Раздел 11. Распределение персон'!ID_3586077143</vt:lpstr>
      <vt:lpstr>'Раздел 11. Распределение персон'!ID_3586077144</vt:lpstr>
      <vt:lpstr>'Раздел 11. Распределение персон'!ID_3586077145</vt:lpstr>
      <vt:lpstr>'Раздел 11. Распределение персон'!ID_3586077146</vt:lpstr>
      <vt:lpstr>'Раздел 11. Распределение персон'!ID_3586077147</vt:lpstr>
      <vt:lpstr>'Раздел 11. Распределение персон'!ID_3586077148</vt:lpstr>
      <vt:lpstr>'Раздел 11. Распределение персон'!ID_3586077149</vt:lpstr>
      <vt:lpstr>'Раздел 11. Распределение персон'!ID_3586077150</vt:lpstr>
      <vt:lpstr>'Раздел 11. Распределение персон'!ID_3586077151</vt:lpstr>
      <vt:lpstr>'Раздел 11. Распределение персон'!ID_3586077152</vt:lpstr>
      <vt:lpstr>'Раздел 11. Распределение персон'!ID_3586077153</vt:lpstr>
      <vt:lpstr>'Раздел 11. Распределение персон'!ID_3586077154</vt:lpstr>
      <vt:lpstr>'Раздел 11. Распределение персон'!ID_3586077155</vt:lpstr>
      <vt:lpstr>'Раздел 11. Распределение персон'!ID_3586077156</vt:lpstr>
      <vt:lpstr>'Раздел 11. Распределение персон'!ID_3586077157</vt:lpstr>
      <vt:lpstr>'Раздел 11. Распределение персон'!ID_3586077158</vt:lpstr>
      <vt:lpstr>'Раздел 11. Распределение персон'!ID_3586077159</vt:lpstr>
      <vt:lpstr>'Раздел 11. Распределение персон'!ID_3586077160</vt:lpstr>
      <vt:lpstr>'Раздел 11. Распределение персон'!ID_3586077161</vt:lpstr>
      <vt:lpstr>'Раздел 11. Распределение персон'!ID_3586077162</vt:lpstr>
      <vt:lpstr>'Раздел 11. Распределение персон'!ID_3586077163</vt:lpstr>
      <vt:lpstr>'Раздел 11. Распределение персон'!ID_3586077164</vt:lpstr>
      <vt:lpstr>'Раздел 11. Распределение персон'!ID_3586077165</vt:lpstr>
      <vt:lpstr>'Раздел 11. Распределение персон'!ID_3586077166</vt:lpstr>
      <vt:lpstr>'Раздел 11. Распределение персон'!ID_3586077167</vt:lpstr>
      <vt:lpstr>'Раздел 11. Распределение персон'!ID_3586077168</vt:lpstr>
      <vt:lpstr>'Раздел 11. Распределение персон'!ID_3586077169</vt:lpstr>
      <vt:lpstr>'Раздел 11. Распределение персон'!ID_3586077170</vt:lpstr>
      <vt:lpstr>'Раздел 11. Распределение персон'!ID_3586077171</vt:lpstr>
      <vt:lpstr>'Раздел 11. Распределение персон'!ID_3586077172</vt:lpstr>
      <vt:lpstr>'Раздел 11. Распределение персон'!ID_3586077173</vt:lpstr>
      <vt:lpstr>'Раздел 11. Распределение персон'!ID_3586077174</vt:lpstr>
      <vt:lpstr>'Раздел 11. Распределение персон'!ID_3586077175</vt:lpstr>
      <vt:lpstr>'Раздел 11. Распределение персон'!ID_3586077176</vt:lpstr>
      <vt:lpstr>'Раздел 11. Распределение персон'!ID_3586077177</vt:lpstr>
      <vt:lpstr>'Раздел 11. Распределение персон'!ID_3586077178</vt:lpstr>
      <vt:lpstr>'Раздел 11. Распределение персон'!ID_3586077179</vt:lpstr>
      <vt:lpstr>'Раздел 11. Распределение персон'!ID_3586077180</vt:lpstr>
      <vt:lpstr>'Раздел 11. Распределение персон'!ID_3586077181</vt:lpstr>
      <vt:lpstr>'Раздел 11. Распределение персон'!ID_3586077182</vt:lpstr>
      <vt:lpstr>'Раздел 11. Распределение персон'!ID_3586077183</vt:lpstr>
      <vt:lpstr>'Раздел 11. Распределение персон'!ID_3586077184</vt:lpstr>
      <vt:lpstr>'Раздел 11. Распределение персон'!ID_3586077185</vt:lpstr>
      <vt:lpstr>'Раздел 11. Распределение персон'!ID_3586077186</vt:lpstr>
      <vt:lpstr>'Раздел 11. Распределение персон'!ID_3586077187</vt:lpstr>
      <vt:lpstr>'Раздел 11. Распределение персон'!ID_3586077188</vt:lpstr>
      <vt:lpstr>'Раздел 11. Распределение персон'!ID_3586077189</vt:lpstr>
      <vt:lpstr>'Раздел 11. Распределение персон'!ID_3586077190</vt:lpstr>
      <vt:lpstr>'Раздел 11. Распределение персон'!ID_3586077191</vt:lpstr>
      <vt:lpstr>'Раздел 11. Распределение персон'!ID_3586077192</vt:lpstr>
      <vt:lpstr>'Раздел 11. Распределение персон'!ID_3586077193</vt:lpstr>
      <vt:lpstr>'Раздел 11. Распределение персон'!ID_3586077194</vt:lpstr>
      <vt:lpstr>'Раздел 11. Распределение персон'!ID_3586077195</vt:lpstr>
      <vt:lpstr>'Раздел 11. Распределение персон'!ID_3586077196</vt:lpstr>
      <vt:lpstr>'Раздел 11. Распределение персон'!ID_3586077197</vt:lpstr>
      <vt:lpstr>'Раздел 11. Распределение персон'!ID_3586077198</vt:lpstr>
      <vt:lpstr>'Раздел 11. Распределение персон'!ID_3586077199</vt:lpstr>
      <vt:lpstr>'Раздел 11. Распределение персон'!ID_3586077200</vt:lpstr>
      <vt:lpstr>'Раздел 11. Распределение персон'!ID_3586077201</vt:lpstr>
      <vt:lpstr>'Раздел 11. Распределение персон'!ID_3586077202</vt:lpstr>
      <vt:lpstr>'Раздел 11. Распределение персон'!ID_3586077203</vt:lpstr>
      <vt:lpstr>'Раздел 11. Распределение персон'!ID_3586077204</vt:lpstr>
      <vt:lpstr>'Раздел 11. Распределение персон'!ID_3586077205</vt:lpstr>
      <vt:lpstr>'Раздел 11. Распределение персон'!ID_3586077206</vt:lpstr>
      <vt:lpstr>'Раздел 11. Распределение персон'!ID_3586077207</vt:lpstr>
      <vt:lpstr>'Раздел 11. Распределение персон'!ID_3586077208</vt:lpstr>
      <vt:lpstr>'Раздел 11. Распределение персон'!ID_3586077209</vt:lpstr>
      <vt:lpstr>'Раздел 11. Распределение персон'!ID_3586077210</vt:lpstr>
      <vt:lpstr>'Раздел 11. Распределение персон'!ID_3586077211</vt:lpstr>
      <vt:lpstr>'Раздел 11. Распределение персон'!ID_3586077212</vt:lpstr>
      <vt:lpstr>'Раздел 11. Распределение персон'!ID_3586077213</vt:lpstr>
      <vt:lpstr>'Раздел 11. Распределение персон'!ID_3586077214</vt:lpstr>
      <vt:lpstr>'Раздел 11. Распределение персон'!ID_3586077215</vt:lpstr>
      <vt:lpstr>'Раздел 11. Распределение персон'!ID_3586077216</vt:lpstr>
      <vt:lpstr>'Раздел 11. Распределение персон'!ID_3586077217</vt:lpstr>
      <vt:lpstr>'Раздел 11. Распределение персон'!ID_3586077218</vt:lpstr>
      <vt:lpstr>'Раздел 11. Распределение персон'!ID_3586077219</vt:lpstr>
      <vt:lpstr>'Раздел 11. Распределение персон'!ID_3586077220</vt:lpstr>
      <vt:lpstr>'Раздел 11. Распределение персон'!ID_3586077221</vt:lpstr>
      <vt:lpstr>'Раздел 11. Распределение персон'!ID_3586077222</vt:lpstr>
      <vt:lpstr>'Раздел 11. Распределение персон'!ID_3586077223</vt:lpstr>
      <vt:lpstr>'Раздел 11. Распределение персон'!ID_3586077224</vt:lpstr>
      <vt:lpstr>'Раздел 11. Распределение персон'!ID_3586077225</vt:lpstr>
      <vt:lpstr>'Раздел 11. Распределение персон'!ID_3586077226</vt:lpstr>
      <vt:lpstr>'Раздел 11. Распределение персон'!ID_3586077227</vt:lpstr>
      <vt:lpstr>'Раздел 11. Распределение персон'!ID_3586077228</vt:lpstr>
      <vt:lpstr>'Раздел 11. Распределение персон'!ID_3586077229</vt:lpstr>
      <vt:lpstr>'Раздел 11. Распределение персон'!ID_3586077230</vt:lpstr>
      <vt:lpstr>'Раздел 11. Распределение персон'!ID_3586077231</vt:lpstr>
      <vt:lpstr>'Раздел 11. Распределение персон'!ID_3586077232</vt:lpstr>
      <vt:lpstr>'Раздел 11. Распределение персон'!ID_3586077233</vt:lpstr>
      <vt:lpstr>'Раздел 11. Распределение персон'!ID_3586077234</vt:lpstr>
      <vt:lpstr>'Раздел 11. Распределение персон'!ID_3586077235</vt:lpstr>
      <vt:lpstr>'Раздел 11. Распределение персон'!ID_3586077236</vt:lpstr>
      <vt:lpstr>'Раздел 11. Распределение персон'!ID_3586077237</vt:lpstr>
      <vt:lpstr>'Раздел 11. Распределение персон'!ID_3586077238</vt:lpstr>
      <vt:lpstr>'Раздел 11. Распределение персон'!ID_3586077239</vt:lpstr>
      <vt:lpstr>'Раздел 11. Распределение персон'!ID_3586077240</vt:lpstr>
      <vt:lpstr>'Раздел 11. Распределение персон'!ID_3586077241</vt:lpstr>
      <vt:lpstr>'Раздел 11. Распределение персон'!ID_3586077242</vt:lpstr>
      <vt:lpstr>'Раздел 11. Распределение персон'!ID_3586077243</vt:lpstr>
      <vt:lpstr>'Раздел 11. Распределение персон'!ID_3586077244</vt:lpstr>
      <vt:lpstr>'Раздел 11. Распределение персон'!ID_3586077245</vt:lpstr>
      <vt:lpstr>'Раздел 11. Распределение персон'!ID_3586077246</vt:lpstr>
      <vt:lpstr>'Раздел 11. Распределение персон'!ID_3586077247</vt:lpstr>
      <vt:lpstr>'Раздел 11. Распределение персон'!ID_3586077248</vt:lpstr>
      <vt:lpstr>'Раздел 11. Распределение персон'!ID_3586077249</vt:lpstr>
      <vt:lpstr>'Раздел 11. Распределение персон'!ID_3586077250</vt:lpstr>
      <vt:lpstr>'Раздел 11. Распределение персон'!ID_3586077251</vt:lpstr>
      <vt:lpstr>'Раздел 11. Распределение персон'!ID_3586077252</vt:lpstr>
      <vt:lpstr>'Раздел 11. Распределение персон'!ID_3586077253</vt:lpstr>
      <vt:lpstr>'Раздел 11. Распределение персон'!ID_3586077254</vt:lpstr>
      <vt:lpstr>'Раздел 11. Распределение персон'!ID_3586077255</vt:lpstr>
      <vt:lpstr>'Раздел 11. Распределение персон'!ID_3586077256</vt:lpstr>
      <vt:lpstr>'Раздел 11. Распределение персон'!ID_3586077257</vt:lpstr>
      <vt:lpstr>'Раздел 11. Распределение персон'!ID_3586077258</vt:lpstr>
      <vt:lpstr>'Раздел 11. Распределение персон'!ID_3586077259</vt:lpstr>
      <vt:lpstr>'Раздел 11. Распределение персон'!ID_3586077260</vt:lpstr>
      <vt:lpstr>'Раздел 11. Распределение персон'!ID_3586077261</vt:lpstr>
      <vt:lpstr>'Раздел 11. Распределение персон'!ID_3586077262</vt:lpstr>
      <vt:lpstr>'Раздел 11. Распределение персон'!ID_3586077263</vt:lpstr>
      <vt:lpstr>'Раздел 11. Распределение персон'!ID_3586077264</vt:lpstr>
      <vt:lpstr>'Раздел 11. Распределение персон'!ID_3586077265</vt:lpstr>
      <vt:lpstr>'Раздел 11. Распределение персон'!ID_3586077266</vt:lpstr>
      <vt:lpstr>'Раздел 11. Распределение персон'!ID_3586077267</vt:lpstr>
      <vt:lpstr>'Раздел 12. Численность внешних '!ID_3586077611</vt:lpstr>
      <vt:lpstr>'Раздел 12. Численность внешних '!ID_3586077612</vt:lpstr>
      <vt:lpstr>'Раздел 12. Численность внешних '!ID_3586077613</vt:lpstr>
      <vt:lpstr>'Раздел 12. Численность внешних '!ID_3586077614</vt:lpstr>
      <vt:lpstr>'Раздел 12. Численность внешних '!ID_3586077615</vt:lpstr>
      <vt:lpstr>'Раздел 12. Численность внешних '!ID_3586077616</vt:lpstr>
      <vt:lpstr>'Раздел 12. Численность внешних '!ID_3586077617</vt:lpstr>
      <vt:lpstr>'Раздел 12. Численность внешних '!ID_3586077618</vt:lpstr>
      <vt:lpstr>'Раздел 12. Численность внешних '!ID_3586077619</vt:lpstr>
      <vt:lpstr>'Раздел 12. Численность внешних '!ID_3586077620</vt:lpstr>
      <vt:lpstr>'Раздел 12. Численность внешних '!ID_3586077621</vt:lpstr>
      <vt:lpstr>'Раздел 12. Численность внешних '!ID_3586077622</vt:lpstr>
      <vt:lpstr>'Раздел 12. Численность внешних '!ID_3586077623</vt:lpstr>
      <vt:lpstr>'Раздел 12. Численность внешних '!ID_3586077624</vt:lpstr>
      <vt:lpstr>'Раздел 12. Численность внешних '!ID_3586077625</vt:lpstr>
      <vt:lpstr>'Раздел 12. Численность внешних '!ID_3586077626</vt:lpstr>
      <vt:lpstr>'Раздел 12. Численность внешних '!ID_3586077627</vt:lpstr>
      <vt:lpstr>'Раздел 12. Численность внешних '!ID_3586077628</vt:lpstr>
      <vt:lpstr>'Раздел 12. Численность внешних '!ID_3586077629</vt:lpstr>
      <vt:lpstr>'Раздел 12. Численность внешних '!ID_3586077630</vt:lpstr>
      <vt:lpstr>'Раздел 12. Численность внешних '!ID_3586077631</vt:lpstr>
      <vt:lpstr>'Раздел 12. Численность внешних '!ID_3586077632</vt:lpstr>
      <vt:lpstr>'Раздел 12. Численность внешних '!ID_3586077633</vt:lpstr>
      <vt:lpstr>'Раздел 12. Численность внешних '!ID_3586077634</vt:lpstr>
      <vt:lpstr>'Раздел 12. Численность внешних '!ID_3586077635</vt:lpstr>
      <vt:lpstr>'Раздел 12. Численность внешних '!ID_3586077636</vt:lpstr>
      <vt:lpstr>'Раздел 12. Численность внешних '!ID_3586077637</vt:lpstr>
      <vt:lpstr>'Раздел 12. Численность внешних '!ID_3586077638</vt:lpstr>
      <vt:lpstr>'Раздел 12. Численность внешних '!ID_3586077639</vt:lpstr>
      <vt:lpstr>'Раздел 12. Численность внешних '!ID_3586077640</vt:lpstr>
      <vt:lpstr>'Раздел 12. Численность внешних '!ID_3586077641</vt:lpstr>
      <vt:lpstr>'Раздел 12. Численность внешних '!ID_3586077642</vt:lpstr>
      <vt:lpstr>'Раздел 12. Численность внешних '!ID_3586077643</vt:lpstr>
      <vt:lpstr>'Раздел 12. Численность внешних '!ID_3586077644</vt:lpstr>
      <vt:lpstr>'Раздел 12. Численность внешних '!ID_3586077645</vt:lpstr>
      <vt:lpstr>'Раздел 12. Численность внешних '!ID_3586077646</vt:lpstr>
      <vt:lpstr>'Раздел 12. Численность внешних '!ID_3586077647</vt:lpstr>
      <vt:lpstr>'Раздел 12. Численность внешних '!ID_3586077648</vt:lpstr>
      <vt:lpstr>'Раздел 12. Численность внешних '!ID_3586077649</vt:lpstr>
      <vt:lpstr>'Раздел 12. Численность внешних '!ID_3586077650</vt:lpstr>
      <vt:lpstr>'Раздел 12. Численность внешних '!ID_3586077651</vt:lpstr>
      <vt:lpstr>'Раздел 12. Численность внешних '!ID_3586077652</vt:lpstr>
      <vt:lpstr>'Раздел 13. Движение работников'!ID_3586077705</vt:lpstr>
      <vt:lpstr>'Раздел 13. Движение работников'!ID_3586077706</vt:lpstr>
      <vt:lpstr>'Раздел 13. Движение работников'!ID_3586077707</vt:lpstr>
      <vt:lpstr>'Раздел 13. Движение работников'!ID_3586077708</vt:lpstr>
      <vt:lpstr>'Раздел 13. Движение работников'!ID_3586077709</vt:lpstr>
      <vt:lpstr>'Раздел 13. Движение работников'!ID_3586077710</vt:lpstr>
      <vt:lpstr>'Раздел 13. Движение работников'!ID_3586077711</vt:lpstr>
      <vt:lpstr>'Раздел 13. Движение работников'!ID_3586077712</vt:lpstr>
      <vt:lpstr>'Раздел 13. Движение работников'!ID_3586077713</vt:lpstr>
      <vt:lpstr>'Раздел 13. Движение работников'!ID_3586077714</vt:lpstr>
      <vt:lpstr>'Раздел 13. Движение работников'!ID_3586077715</vt:lpstr>
      <vt:lpstr>'Раздел 13. Движение работников'!ID_3586077716</vt:lpstr>
      <vt:lpstr>'Раздел 13. Движение работников'!ID_3586077717</vt:lpstr>
      <vt:lpstr>'Раздел 13. Движение работников'!ID_3586077718</vt:lpstr>
      <vt:lpstr>'Раздел 13. Движение работников'!ID_3586077719</vt:lpstr>
      <vt:lpstr>'Раздел 13. Движение работников'!ID_3586077720</vt:lpstr>
      <vt:lpstr>'Раздел 13. Движение работников'!ID_3586077721</vt:lpstr>
      <vt:lpstr>'Раздел 13. Движение работников'!ID_3586077722</vt:lpstr>
      <vt:lpstr>'Раздел 13. Движение работников'!ID_3586077723</vt:lpstr>
      <vt:lpstr>'Раздел 13. Движение работников'!ID_3586077724</vt:lpstr>
      <vt:lpstr>'Раздел 13. Движение работников'!ID_3586077725</vt:lpstr>
      <vt:lpstr>'Раздел 13. Движение работников'!ID_3586077726</vt:lpstr>
      <vt:lpstr>'Раздел 13. Движение работников'!ID_3586077727</vt:lpstr>
      <vt:lpstr>'Раздел 13. Движение работников'!ID_3586077728</vt:lpstr>
      <vt:lpstr>'Раздел 13. Движение работников'!ID_3586077729</vt:lpstr>
      <vt:lpstr>'Раздел 13. Движение работников'!ID_3586077730</vt:lpstr>
      <vt:lpstr>'Раздел 13. Движение работников'!ID_3586077731</vt:lpstr>
      <vt:lpstr>'Раздел 13. Движение работников'!ID_3586077732</vt:lpstr>
      <vt:lpstr>'Раздел 13. Движение работников'!ID_3586077733</vt:lpstr>
      <vt:lpstr>'Раздел 13. Движение работников'!ID_3586077734</vt:lpstr>
      <vt:lpstr>'Раздел 13. Движение работников'!ID_3586077735</vt:lpstr>
      <vt:lpstr>'Раздел 13. Движение работников'!ID_3586077736</vt:lpstr>
      <vt:lpstr>'Раздел 13. Движение работников'!ID_3586077737</vt:lpstr>
      <vt:lpstr>'Раздел 13. Движение работников'!ID_3586077738</vt:lpstr>
      <vt:lpstr>'Раздел 13. Движение работников'!ID_3586077739</vt:lpstr>
      <vt:lpstr>'Раздел 13. Движение работников'!ID_3586077740</vt:lpstr>
      <vt:lpstr>'Раздел 13. Движение работников'!ID_3586077741</vt:lpstr>
      <vt:lpstr>'Раздел 13. Движение работников'!ID_3586077742</vt:lpstr>
      <vt:lpstr>'Раздел 13. Движение работников'!ID_3586077743</vt:lpstr>
      <vt:lpstr>'Раздел 13. Движение работников'!ID_3586077744</vt:lpstr>
      <vt:lpstr>'Раздел 13. Движение работников'!ID_3586077745</vt:lpstr>
      <vt:lpstr>'Раздел 13. Движение работников'!ID_3586077746</vt:lpstr>
      <vt:lpstr>'Раздел 13. Движение работников'!ID_3586077747</vt:lpstr>
      <vt:lpstr>'Раздел 13. Движение работников'!ID_3586077748</vt:lpstr>
      <vt:lpstr>'Раздел 13. Движение работников'!ID_3586077749</vt:lpstr>
      <vt:lpstr>'Раздел 13. Движение работников'!ID_3586077750</vt:lpstr>
      <vt:lpstr>'Раздел 13. Движение работников'!ID_3586077751</vt:lpstr>
      <vt:lpstr>'Раздел 13. Движение работников'!ID_3586077752</vt:lpstr>
      <vt:lpstr>'Раздел 13. Движение работников'!ID_3586077753</vt:lpstr>
      <vt:lpstr>'Раздел 13. Движение работников'!ID_3586077754</vt:lpstr>
      <vt:lpstr>'Раздел 13. Движение работников'!ID_3586077755</vt:lpstr>
      <vt:lpstr>'Раздел 13. Движение работников'!ID_3586077756</vt:lpstr>
      <vt:lpstr>'Раздел 13. Движение работников'!ID_3586077757</vt:lpstr>
      <vt:lpstr>'Раздел 13. Движение работников'!ID_3586077758</vt:lpstr>
      <vt:lpstr>'Раздел 13. Движение работников'!ID_3586077759</vt:lpstr>
      <vt:lpstr>'Раздел 13. Движение работников'!ID_3586077760</vt:lpstr>
      <vt:lpstr>'Раздел 13. Движение работников'!ID_3586077761</vt:lpstr>
      <vt:lpstr>'Раздел 13. Движение работников'!ID_3586077762</vt:lpstr>
      <vt:lpstr>'Раздел 13. Движение работников'!ID_3586077763</vt:lpstr>
      <vt:lpstr>'Раздел 13. Движение работников'!ID_3586077764</vt:lpstr>
      <vt:lpstr>'Раздел 13. Движение работников'!ID_3586077765</vt:lpstr>
      <vt:lpstr>'Раздел 13. Движение работников'!ID_3586077766</vt:lpstr>
      <vt:lpstr>'Раздел 13. Движение работников'!ID_3586077767</vt:lpstr>
      <vt:lpstr>'Раздел 13. Движение работников'!ID_3586077768</vt:lpstr>
      <vt:lpstr>'Раздел 13. Движение работников'!ID_3586077769</vt:lpstr>
      <vt:lpstr>'Раздел 13. Движение работников'!ID_3586077770</vt:lpstr>
      <vt:lpstr>'Раздел 13. Движение работников'!ID_3586077771</vt:lpstr>
      <vt:lpstr>'Раздел 13. Движение работников'!ID_3586077772</vt:lpstr>
      <vt:lpstr>'Раздел 13. Движение работников'!ID_3586077773</vt:lpstr>
      <vt:lpstr>'Раздел 13. Движение работников'!ID_3586077774</vt:lpstr>
      <vt:lpstr>'Раздел 13. Движение работников'!ID_3586077775</vt:lpstr>
      <vt:lpstr>'Раздел 13. Движение работников'!ID_3586077776</vt:lpstr>
      <vt:lpstr>'Раздел 13. Движение работников'!ID_3586077777</vt:lpstr>
      <vt:lpstr>'Раздел 13. Движение работников'!ID_3586077778</vt:lpstr>
      <vt:lpstr>'Раздел 13. Движение работников'!ID_3586077779</vt:lpstr>
      <vt:lpstr>'Раздел 13. Движение работников'!ID_3586077780</vt:lpstr>
      <vt:lpstr>'Раздел 13. Движение работников'!ID_3586077781</vt:lpstr>
      <vt:lpstr>'Раздел 13. Движение работников'!ID_3586077782</vt:lpstr>
      <vt:lpstr>'Раздел 13. Движение работников'!ID_3586077783</vt:lpstr>
      <vt:lpstr>'Раздел 13. Движение работников'!ID_3586077784</vt:lpstr>
      <vt:lpstr>'Раздел 13. Движение работников'!ID_3586077785</vt:lpstr>
      <vt:lpstr>'Раздел 13. Движение работников'!ID_3586077786</vt:lpstr>
      <vt:lpstr>'Раздел 13. Движение работников'!ID_3586077787</vt:lpstr>
      <vt:lpstr>'Раздел 13. Движение работников'!ID_3586077788</vt:lpstr>
      <vt:lpstr>'Раздел 13. Движение работников'!ID_3586077789</vt:lpstr>
      <vt:lpstr>'Раздел 13. Движение работников'!ID_3586077790</vt:lpstr>
      <vt:lpstr>'Раздел 13. Движение работников'!ID_3586077791</vt:lpstr>
      <vt:lpstr>'Раздел 13. Движение работников'!ID_3586077792</vt:lpstr>
      <vt:lpstr>'Раздел 13. Движение работников'!ID_3586077793</vt:lpstr>
      <vt:lpstr>'Раздел 13. Движение работников'!ID_3586077794</vt:lpstr>
      <vt:lpstr>'Раздел 13. Движение работников'!ID_3586077795</vt:lpstr>
      <vt:lpstr>'Раздел 13. Движение работников'!ID_3586077796</vt:lpstr>
      <vt:lpstr>'Раздел 13. Движение работников'!ID_3586077797</vt:lpstr>
      <vt:lpstr>'Раздел 13. Движение работников'!ID_3586077798</vt:lpstr>
      <vt:lpstr>'Раздел 13. Движение работников'!ID_3586077799</vt:lpstr>
      <vt:lpstr>'Раздел 13. Движение работников'!ID_3586077800</vt:lpstr>
      <vt:lpstr>'Раздел 13. Движение работников'!ID_3586077801</vt:lpstr>
      <vt:lpstr>'Раздел 13. Движение работников'!ID_3586077802</vt:lpstr>
      <vt:lpstr>'Раздел 13. Движение работников'!ID_3586077803</vt:lpstr>
      <vt:lpstr>'Раздел 13. Движение работников'!ID_3586077804</vt:lpstr>
      <vt:lpstr>'Раздел 13. Движение работников'!ID_3586077805</vt:lpstr>
      <vt:lpstr>'Раздел 13. Движение работников'!ID_3586077806</vt:lpstr>
      <vt:lpstr>'Раздел 13. Движение работников'!ID_3586077807</vt:lpstr>
      <vt:lpstr>'Раздел 13. Движение работников'!ID_3586077808</vt:lpstr>
      <vt:lpstr>'Раздел 13. Движение работников'!ID_3586077809</vt:lpstr>
      <vt:lpstr>'Раздел 13. Движение работников'!ID_3586077810</vt:lpstr>
      <vt:lpstr>'Раздел 13. Движение работников'!ID_3586077811</vt:lpstr>
      <vt:lpstr>'Раздел 13. Движение работников'!ID_3586077812</vt:lpstr>
      <vt:lpstr>'Раздел 13. Движение работников'!ID_3586077813</vt:lpstr>
      <vt:lpstr>'Раздел 13. Движение работников'!ID_3586077814</vt:lpstr>
      <vt:lpstr>'Раздел 13. Движение работников'!ID_3586077815</vt:lpstr>
      <vt:lpstr>'Раздел 13. Движение работников'!ID_3586077816</vt:lpstr>
      <vt:lpstr>'Раздел 13. Движение работников'!ID_3586077817</vt:lpstr>
      <vt:lpstr>'Раздел 13. Движение работников'!ID_3586077818</vt:lpstr>
      <vt:lpstr>'Раздел 13. Движение работников'!ID_3586077819</vt:lpstr>
      <vt:lpstr>'Раздел 13. Движение работников'!ID_3586077820</vt:lpstr>
      <vt:lpstr>'Раздел 13. Движение работников'!ID_3586077821</vt:lpstr>
      <vt:lpstr>'Раздел 13. Движение работников'!ID_3586077822</vt:lpstr>
      <vt:lpstr>'Раздел 13. Движение работников'!ID_3586077823</vt:lpstr>
      <vt:lpstr>'Раздел 13. Движение работников'!ID_3586077824</vt:lpstr>
      <vt:lpstr>'Раздел 13. Движение работников'!ID_3586077825</vt:lpstr>
      <vt:lpstr>'Раздел 13. Движение работников'!ID_3586077826</vt:lpstr>
      <vt:lpstr>'Раздел 13. Движение работников'!ID_3586077827</vt:lpstr>
      <vt:lpstr>'Раздел 13. Движение работников'!ID_3586077828</vt:lpstr>
      <vt:lpstr>'Раздел 13. Движение работников'!ID_3586077829</vt:lpstr>
      <vt:lpstr>'Раздел 13. Движение работников'!ID_3586077830</vt:lpstr>
      <vt:lpstr>'Раздел 13. Движение работников'!ID_3586077831</vt:lpstr>
      <vt:lpstr>'Раздел 13. Движение работников'!ID_3586077832</vt:lpstr>
      <vt:lpstr>'Раздел 13. Движение работников'!ID_3586077833</vt:lpstr>
      <vt:lpstr>'Раздел 13. Движение работников'!ID_3586077834</vt:lpstr>
      <vt:lpstr>'Раздел 13. Движение работников'!ID_3586077835</vt:lpstr>
      <vt:lpstr>'Раздел 13. Движение работников'!ID_3586077836</vt:lpstr>
      <vt:lpstr>'Раздел 13. Движение работников'!ID_3586077837</vt:lpstr>
      <vt:lpstr>'Раздел 13. Движение работников'!ID_3586077838</vt:lpstr>
      <vt:lpstr>'Раздел 13. Движение работников'!ID_3586077839</vt:lpstr>
      <vt:lpstr>'Раздел 13. Движение работников'!ID_3586077840</vt:lpstr>
      <vt:lpstr>'Раздел 13. Движение работников'!ID_3586077841</vt:lpstr>
      <vt:lpstr>'Раздел 13. Движение работников'!ID_3586077842</vt:lpstr>
      <vt:lpstr>'Раздел 13. Движение работников'!ID_3586077843</vt:lpstr>
      <vt:lpstr>'Раздел 13. Движение работников'!ID_3586077844</vt:lpstr>
      <vt:lpstr>'Раздел 13. Движение работников'!ID_3586077845</vt:lpstr>
      <vt:lpstr>'Раздел 13. Движение работников'!ID_3586077846</vt:lpstr>
      <vt:lpstr>'Раздел 13. Движение работников'!ID_3586077847</vt:lpstr>
      <vt:lpstr>'Раздел 13. Движение работников'!ID_3586077848</vt:lpstr>
      <vt:lpstr>'Раздел 13. Движение работников'!ID_3586077849</vt:lpstr>
      <vt:lpstr>'Раздел 13. Движение работников'!ID_3586077850</vt:lpstr>
      <vt:lpstr>'Раздел 13. Движение работников'!ID_3586077851</vt:lpstr>
      <vt:lpstr>'Раздел 13. Движение работников'!ID_3586077852</vt:lpstr>
      <vt:lpstr>'Раздел 13. Движение работников'!ID_3586077853</vt:lpstr>
      <vt:lpstr>'Раздел 13. Движение работников'!ID_3586077854</vt:lpstr>
      <vt:lpstr>'Раздел 13. Движение работников'!ID_3586077855</vt:lpstr>
      <vt:lpstr>'Раздел 13. Движение работников'!ID_3586077856</vt:lpstr>
      <vt:lpstr>'Раздел 13. Движение работников'!ID_3586077857</vt:lpstr>
      <vt:lpstr>'Раздел 13. Движение работников'!ID_3586077858</vt:lpstr>
      <vt:lpstr>'Раздел 13. Движение работников'!ID_3586077859</vt:lpstr>
      <vt:lpstr>'Раздел 13. Движение работников'!ID_3586077860</vt:lpstr>
      <vt:lpstr>'Раздел 13. Движение работников'!ID_3586077861</vt:lpstr>
      <vt:lpstr>'Раздел 13. Движение работников'!ID_3586077862</vt:lpstr>
      <vt:lpstr>'Раздел 13. Движение работников'!ID_3586077863</vt:lpstr>
      <vt:lpstr>'Раздел 13. Движение работников'!ID_3586077864</vt:lpstr>
      <vt:lpstr>'Раздел 13. Движение работников'!ID_3586077865</vt:lpstr>
      <vt:lpstr>'Раздел 13. Движение работников'!ID_3586077866</vt:lpstr>
      <vt:lpstr>'Раздел 13. Движение работников'!ID_3586077867</vt:lpstr>
      <vt:lpstr>'Раздел 13. Движение работников'!ID_3586077868</vt:lpstr>
      <vt:lpstr>'Раздел 13. Движение работников'!ID_3586077869</vt:lpstr>
      <vt:lpstr>'Раздел 13. Движение работников'!ID_3586077870</vt:lpstr>
      <vt:lpstr>'Раздел 13. Движение работников'!ID_3586077871</vt:lpstr>
      <vt:lpstr>'Раздел 13. Движение работников'!ID_3586077872</vt:lpstr>
      <vt:lpstr>'Раздел 13. Движение работников'!ID_3586077873</vt:lpstr>
      <vt:lpstr>'Раздел 13. Движение работников'!ID_3586077874</vt:lpstr>
      <vt:lpstr>'Раздел 13. Движение работников'!ID_3586077875</vt:lpstr>
      <vt:lpstr>'Раздел 13. Движение работников'!ID_3586077876</vt:lpstr>
      <vt:lpstr>'Раздел 13. Движение работников'!ID_3586077877</vt:lpstr>
      <vt:lpstr>'Раздел 13. Движение работников'!ID_3586077878</vt:lpstr>
      <vt:lpstr>'Раздел 13. Движение работников'!ID_3586077879</vt:lpstr>
      <vt:lpstr>'Раздел 13. Движение работников'!ID_3586077880</vt:lpstr>
      <vt:lpstr>'Раздел 13. Движение работников'!ID_3586077881</vt:lpstr>
      <vt:lpstr>'Раздел 13. Движение работников'!ID_3586077882</vt:lpstr>
      <vt:lpstr>'Раздел 13. Движение работников'!ID_3586077883</vt:lpstr>
      <vt:lpstr>'Раздел 13. Движение работников'!ID_3586077884</vt:lpstr>
      <vt:lpstr>'Раздел 13. Движение работников'!ID_3586077885</vt:lpstr>
      <vt:lpstr>'Раздел 13. Движение работников'!ID_3586077886</vt:lpstr>
      <vt:lpstr>'Раздел 13. Движение работников'!ID_3586077887</vt:lpstr>
      <vt:lpstr>'Раздел 13. Движение работников'!ID_3586077888</vt:lpstr>
      <vt:lpstr>'Раздел 13. Движение работников'!ID_3586077889</vt:lpstr>
      <vt:lpstr>'Раздел 13. Движение работников'!ID_3586077890</vt:lpstr>
      <vt:lpstr>'Раздел 13. Движение работников'!ID_3586077891</vt:lpstr>
      <vt:lpstr>'Раздел 13. Движение работников'!ID_3586077892</vt:lpstr>
      <vt:lpstr>'Раздел 13. Движение работников'!ID_3586077893</vt:lpstr>
      <vt:lpstr>'Раздел 13. Движение работников'!ID_3586077894</vt:lpstr>
      <vt:lpstr>'Раздел 13. Движение работников'!ID_3586077895</vt:lpstr>
      <vt:lpstr>'Раздел 13. Движение работников'!ID_3586077896</vt:lpstr>
      <vt:lpstr>'Раздел 13. Движение работников'!ID_3586077897</vt:lpstr>
      <vt:lpstr>'Раздел 13. Движение работников'!ID_3586077898</vt:lpstr>
      <vt:lpstr>'Раздел 13. Движение работников'!ID_3586077899</vt:lpstr>
      <vt:lpstr>'Раздел 13. Движение работников'!ID_3586077900</vt:lpstr>
      <vt:lpstr>'Раздел 13. Движение работников'!ID_3586077901</vt:lpstr>
      <vt:lpstr>'Раздел 13. Движение работников'!ID_3586077902</vt:lpstr>
      <vt:lpstr>'Раздел 13. Движение работников'!ID_3586077903</vt:lpstr>
      <vt:lpstr>'Раздел 13. Движение работников'!ID_3586077904</vt:lpstr>
      <vt:lpstr>'Раздел 13. Движение работников'!ID_3586077905</vt:lpstr>
      <vt:lpstr>'Раздел 13. Движение работников'!ID_3586077906</vt:lpstr>
      <vt:lpstr>'Раздел 13. Движение работников'!ID_3586077907</vt:lpstr>
      <vt:lpstr>'Раздел 13. Движение работников'!ID_3586077908</vt:lpstr>
      <vt:lpstr>'Раздел 13. Движение работников'!ID_3586077909</vt:lpstr>
      <vt:lpstr>'Раздел 13. Движение работников'!ID_3586077910</vt:lpstr>
      <vt:lpstr>'Раздел 13. Движение работников'!ID_3586077911</vt:lpstr>
      <vt:lpstr>'Раздел 13. Движение работников'!ID_3586077912</vt:lpstr>
      <vt:lpstr>'Раздел 13. Движение работников'!ID_3586077913</vt:lpstr>
      <vt:lpstr>'Раздел 13. Движение работников'!ID_3586077914</vt:lpstr>
      <vt:lpstr>'Раздел 13. Движение работников'!ID_3586077915</vt:lpstr>
      <vt:lpstr>'Раздел 13. Движение работников'!ID_3586077916</vt:lpstr>
      <vt:lpstr>'Раздел 13. Движение работников'!ID_3586077917</vt:lpstr>
      <vt:lpstr>'Раздел 13. Движение работников'!ID_3586077918</vt:lpstr>
      <vt:lpstr>'Раздел 13. Движение работников'!ID_3586077919</vt:lpstr>
      <vt:lpstr>'Раздел 13. Движение работников'!ID_3586077920</vt:lpstr>
      <vt:lpstr>'Раздел 13. Движение работников'!ID_3586077921</vt:lpstr>
      <vt:lpstr>'Раздел 13. Движение работников'!ID_3586077922</vt:lpstr>
      <vt:lpstr>'Раздел 13. Движение работников'!ID_3586077923</vt:lpstr>
      <vt:lpstr>'Раздел 13. Движение работников'!ID_3586077924</vt:lpstr>
      <vt:lpstr>'Раздел 13. Движение работников'!ID_3586077925</vt:lpstr>
      <vt:lpstr>'Раздел 13. Движение работников'!ID_3586077926</vt:lpstr>
      <vt:lpstr>'Раздел 13. Движение работников'!ID_3586077927</vt:lpstr>
      <vt:lpstr>'Раздел 13. Движение работников'!ID_3586077928</vt:lpstr>
      <vt:lpstr>'Раздел 13. Движение работников'!ID_3586077929</vt:lpstr>
      <vt:lpstr>'Раздел 13. Движение работников'!ID_3586077930</vt:lpstr>
      <vt:lpstr>'Раздел 13. Движение работников'!ID_3586077931</vt:lpstr>
      <vt:lpstr>'Раздел 13. Движение работников'!ID_3586077932</vt:lpstr>
      <vt:lpstr>'Раздел 13. Движение работников'!ID_3586077933</vt:lpstr>
      <vt:lpstr>'Раздел 13. Движение работников'!ID_3586077934</vt:lpstr>
      <vt:lpstr>'Раздел 13. Движение работников'!ID_3586077935</vt:lpstr>
      <vt:lpstr>'Раздел 13. Движение работников'!ID_3586077936</vt:lpstr>
      <vt:lpstr>'Раздел 13. Движение работников'!ID_3586077937</vt:lpstr>
      <vt:lpstr>'Раздел 13. Движение работников'!ID_3586077938</vt:lpstr>
      <vt:lpstr>'Раздел 13. Движение работников'!ID_3586077939</vt:lpstr>
      <vt:lpstr>'Раздел 13. Движение работников'!ID_3586077940</vt:lpstr>
      <vt:lpstr>'Раздел 13. Движение работников'!ID_3586077941</vt:lpstr>
      <vt:lpstr>'Раздел 13. Движение работников'!ID_3586077942</vt:lpstr>
      <vt:lpstr>'Раздел 13. Движение работников'!ID_3586077943</vt:lpstr>
      <vt:lpstr>'Раздел 13. Движение работников'!ID_3586077944</vt:lpstr>
      <vt:lpstr>'Раздел 13. Движение работников'!ID_3586077945</vt:lpstr>
      <vt:lpstr>'Раздел 13. Движение работников'!ID_3586077946</vt:lpstr>
      <vt:lpstr>'Раздел 14. Характеристика здани'!ID_3586088510</vt:lpstr>
      <vt:lpstr>'Раздел 14. Характеристика здани'!ID_3586088511</vt:lpstr>
      <vt:lpstr>'Раздел 14. Характеристика здани'!ID_3586088512</vt:lpstr>
      <vt:lpstr>'Раздел 14. Характеристика здани'!ID_3586088513</vt:lpstr>
      <vt:lpstr>'Раздел 14. Характеристика здани'!ID_3586088514</vt:lpstr>
      <vt:lpstr>'Раздел 14. Характеристика здани'!ID_3586088515</vt:lpstr>
      <vt:lpstr>'Раздел 14. Характеристика здани'!ID_3586088516</vt:lpstr>
      <vt:lpstr>'Раздел 14. Характеристика здани'!ID_3586088517</vt:lpstr>
      <vt:lpstr>'Раздел 14. Характеристика здани'!ID_3586088518</vt:lpstr>
      <vt:lpstr>'Раздел 14. Характеристика здани'!ID_3586088519</vt:lpstr>
      <vt:lpstr>'Раздел 14. Характеристика здани'!ID_3586088520</vt:lpstr>
      <vt:lpstr>'Раздел 14. Характеристика здани'!ID_3586088521</vt:lpstr>
      <vt:lpstr>'Раздел 14. Характеристика здани'!ID_3586088522</vt:lpstr>
      <vt:lpstr>'Раздел 14. Характеристика здани'!ID_3586088523</vt:lpstr>
      <vt:lpstr>'Раздел 14. Характеристика здани'!ID_3586088524</vt:lpstr>
      <vt:lpstr>'Раздел 14. Характеристика здани'!ID_3586088525</vt:lpstr>
      <vt:lpstr>'Раздел 14. Характеристика здани'!ID_3586088526</vt:lpstr>
      <vt:lpstr>'Раздел 14. Характеристика здани'!ID_3586088527</vt:lpstr>
      <vt:lpstr>'Раздел 14. Характеристика здани'!ID_3586088528</vt:lpstr>
      <vt:lpstr>'Раздел 14. Характеристика здани'!ID_3586088529</vt:lpstr>
      <vt:lpstr>'Раздел 14. Характеристика здани'!ID_3586088530</vt:lpstr>
      <vt:lpstr>'Раздел  9 и 10. Распределение п'!ID_3586712017</vt:lpstr>
      <vt:lpstr>'Раздел  9 и 10. Распределение п'!ID_3586712018</vt:lpstr>
      <vt:lpstr>'Раздел  9 и 10. Распределение п'!ID_3586712019</vt:lpstr>
      <vt:lpstr>'Раздел  9 и 10. Распределение п'!ID_3586712020</vt:lpstr>
      <vt:lpstr>'Раздел  9 и 10. Распределение п'!ID_3586712021</vt:lpstr>
      <vt:lpstr>'Раздел  9 и 10. Распределение п'!ID_3586712022</vt:lpstr>
      <vt:lpstr>'Раздел  9 и 10. Распределение п'!ID_3586712023</vt:lpstr>
      <vt:lpstr>'Раздел  9 и 10. Распределение п'!ID_3586712024</vt:lpstr>
      <vt:lpstr>'Раздел  9 и 10. Распределение п'!ID_3586712025</vt:lpstr>
      <vt:lpstr>'Раздел  9 и 10. Распределение п'!ID_3586712026</vt:lpstr>
      <vt:lpstr>'Раздел  9 и 10. Распределение п'!ID_3586712027</vt:lpstr>
      <vt:lpstr>'Раздел  9 и 10. Распределение п'!ID_3586712028</vt:lpstr>
      <vt:lpstr>'Раздел  9 и 10. Распределение п'!ID_3586712029</vt:lpstr>
      <vt:lpstr>'Раздел  9 и 10. Распределение п'!ID_3586712030</vt:lpstr>
      <vt:lpstr>'Раздел  9 и 10. Распределение п'!ID_3586712031</vt:lpstr>
      <vt:lpstr>'Раздел  9 и 10. Распределение п'!ID_3586712032</vt:lpstr>
      <vt:lpstr>'Раздел  9 и 10. Распределение п'!ID_3586712033</vt:lpstr>
      <vt:lpstr>'Раздел  9 и 10. Распределение п'!ID_3586712034</vt:lpstr>
      <vt:lpstr>'Раздел  9 и 10. Распределение п'!ID_3586712035</vt:lpstr>
      <vt:lpstr>'Раздел  9 и 10. Распределение п'!ID_3586712036</vt:lpstr>
      <vt:lpstr>'Раздел  9 и 10. Распределение п'!ID_3586712037</vt:lpstr>
      <vt:lpstr>'Раздел  9 и 10. Распределение п'!ID_3586712038</vt:lpstr>
      <vt:lpstr>'Раздел  9 и 10. Распределение п'!ID_3586712039</vt:lpstr>
      <vt:lpstr>'Раздел  9 и 10. Распределение п'!ID_3586712040</vt:lpstr>
      <vt:lpstr>'Раздел  9 и 10. Распределение п'!ID_3586712041</vt:lpstr>
      <vt:lpstr>'Раздел  9 и 10. Распределение п'!ID_3586712042</vt:lpstr>
      <vt:lpstr>'Раздел  9 и 10. Распределение п'!ID_3586712043</vt:lpstr>
      <vt:lpstr>'Раздел  9 и 10. Распределение п'!ID_3586712044</vt:lpstr>
      <vt:lpstr>'Раздел  9 и 10. Распределение п'!ID_3586712045</vt:lpstr>
      <vt:lpstr>'Раздел  9 и 10. Распределение п'!ID_3586712046</vt:lpstr>
      <vt:lpstr>'Раздел  9 и 10. Распределение п'!ID_3586712047</vt:lpstr>
      <vt:lpstr>'Раздел  9 и 10. Распределение п'!ID_3586712048</vt:lpstr>
      <vt:lpstr>'Раздел  9 и 10. Распределение п'!ID_3586712049</vt:lpstr>
      <vt:lpstr>'Раздел  9 и 10. Распределение п'!ID_3586712050</vt:lpstr>
      <vt:lpstr>'Раздел  9 и 10. Распределение п'!ID_3586712051</vt:lpstr>
      <vt:lpstr>'Раздел  9 и 10. Распределение п'!ID_3586712052</vt:lpstr>
      <vt:lpstr>'Раздел  9 и 10. Распределение п'!ID_3586712053</vt:lpstr>
      <vt:lpstr>'Раздел  9 и 10. Распределение п'!ID_3586712054</vt:lpstr>
      <vt:lpstr>'Раздел  9 и 10. Распределение п'!ID_3586712055</vt:lpstr>
      <vt:lpstr>'Раздел  9 и 10. Распределение п'!ID_3586712056</vt:lpstr>
      <vt:lpstr>'Раздел  9 и 10. Распределение п'!ID_3586712057</vt:lpstr>
      <vt:lpstr>'Раздел  9 и 10. Распределение п'!ID_3586712058</vt:lpstr>
      <vt:lpstr>'Раздел  9 и 10. Распределение п'!ID_3586712059</vt:lpstr>
      <vt:lpstr>'Раздел  9 и 10. Распределение п'!ID_3586712060</vt:lpstr>
      <vt:lpstr>'Раздел  9 и 10. Распределение п'!ID_3586712061</vt:lpstr>
      <vt:lpstr>'Раздел  9 и 10. Распределение п'!ID_3586712062</vt:lpstr>
      <vt:lpstr>'Раздел  9 и 10. Распределение п'!ID_3586712063</vt:lpstr>
      <vt:lpstr>'Раздел  9 и 10. Распределение п'!ID_3586712064</vt:lpstr>
      <vt:lpstr>'Раздел  9 и 10. Распределение п'!ID_3586712065</vt:lpstr>
      <vt:lpstr>'Раздел  9 и 10. Распределение п'!ID_3586712066</vt:lpstr>
      <vt:lpstr>'Раздел  9 и 10. Распределение п'!ID_3586712067</vt:lpstr>
      <vt:lpstr>'Раздел  9 и 10. Распределение п'!ID_3586712068</vt:lpstr>
      <vt:lpstr>'Раздел  9 и 10. Распределение п'!ID_3586712069</vt:lpstr>
      <vt:lpstr>'Раздел  9 и 10. Распределение п'!ID_3586712070</vt:lpstr>
      <vt:lpstr>'Раздел  9 и 10. Распределение п'!ID_3586712071</vt:lpstr>
      <vt:lpstr>'Раздел  9 и 10. Распределение п'!ID_3586712072</vt:lpstr>
      <vt:lpstr>'Раздел  9 и 10. Распределение п'!ID_3586712073</vt:lpstr>
      <vt:lpstr>'Раздел  9 и 10. Распределение п'!ID_3586712074</vt:lpstr>
      <vt:lpstr>'Раздел  9 и 10. Распределение п'!ID_3586712075</vt:lpstr>
      <vt:lpstr>'Раздел  9 и 10. Распределение п'!ID_3586712076</vt:lpstr>
      <vt:lpstr>'Раздел  9 и 10. Распределение п'!ID_3586712077</vt:lpstr>
      <vt:lpstr>'Раздел  9 и 10. Распределение п'!ID_3586712078</vt:lpstr>
      <vt:lpstr>'Раздел  9 и 10. Распределение п'!ID_3586712079</vt:lpstr>
      <vt:lpstr>'Раздел  9 и 10. Распределение п'!ID_3586712080</vt:lpstr>
      <vt:lpstr>'Раздел  9 и 10. Распределение п'!ID_3586712081</vt:lpstr>
      <vt:lpstr>'Раздел  9 и 10. Распределение п'!ID_3586712082</vt:lpstr>
      <vt:lpstr>'Раздел  9 и 10. Распределение п'!ID_3586712083</vt:lpstr>
      <vt:lpstr>'Раздел  9 и 10. Распределение п'!ID_3586712084</vt:lpstr>
      <vt:lpstr>'Раздел  9 и 10. Распределение п'!ID_3586712085</vt:lpstr>
      <vt:lpstr>'Раздел  9 и 10. Распределение п'!ID_3586712086</vt:lpstr>
      <vt:lpstr>'Раздел  9 и 10. Распределение п'!ID_3586712087</vt:lpstr>
      <vt:lpstr>'Раздел  9 и 10. Распределение п'!ID_3586712088</vt:lpstr>
      <vt:lpstr>'Раздел  9 и 10. Распределение п'!ID_3586712089</vt:lpstr>
      <vt:lpstr>'Раздел  9 и 10. Распределение п'!ID_3586712090</vt:lpstr>
      <vt:lpstr>'Раздел  9 и 10. Распределение п'!ID_3586712091</vt:lpstr>
      <vt:lpstr>'Раздел  9 и 10. Распределение п'!ID_3586712092</vt:lpstr>
      <vt:lpstr>'Раздел  9 и 10. Распределение п'!ID_3586712093</vt:lpstr>
      <vt:lpstr>'Раздел  9 и 10. Распределение п'!ID_3586712094</vt:lpstr>
      <vt:lpstr>'Раздел  9 и 10. Распределение п'!ID_3586712095</vt:lpstr>
      <vt:lpstr>'Раздел  9 и 10. Распределение п'!ID_3586712096</vt:lpstr>
      <vt:lpstr>'Раздел  9 и 10. Распределение п'!ID_3586712097</vt:lpstr>
      <vt:lpstr>'Раздел  9 и 10. Распределение п'!ID_3586712098</vt:lpstr>
      <vt:lpstr>'Раздел  9 и 10. Распределение п'!ID_3586712099</vt:lpstr>
      <vt:lpstr>'Раздел  9 и 10. Распределение п'!ID_3586712100</vt:lpstr>
      <vt:lpstr>'Раздел  9 и 10. Распределение п'!ID_3586712101</vt:lpstr>
      <vt:lpstr>'Раздел  9 и 10. Распределение п'!ID_3586712102</vt:lpstr>
      <vt:lpstr>'Раздел  9 и 10. Распределение п'!ID_3586712103</vt:lpstr>
      <vt:lpstr>'Раздел  9 и 10. Распределение п'!ID_3586712104</vt:lpstr>
      <vt:lpstr>'Раздел  9 и 10. Распределение п'!ID_3586712105</vt:lpstr>
      <vt:lpstr>'Раздел  9 и 10. Распределение п'!ID_3586712106</vt:lpstr>
      <vt:lpstr>'Раздел  9 и 10. Распределение п'!ID_3586712107</vt:lpstr>
      <vt:lpstr>'Раздел  9 и 10. Распределение п'!ID_3586712108</vt:lpstr>
      <vt:lpstr>'Раздел  9 и 10. Распределение п'!ID_3586712109</vt:lpstr>
      <vt:lpstr>'Раздел  9 и 10. Распределение п'!ID_3586712110</vt:lpstr>
      <vt:lpstr>'Раздел  9 и 10. Распределение п'!ID_3586712111</vt:lpstr>
      <vt:lpstr>'Раздел  9 и 10. Распределение п'!ID_3586712112</vt:lpstr>
      <vt:lpstr>'Раздел  9 и 10. Распределение п'!ID_3586712113</vt:lpstr>
      <vt:lpstr>'Раздел  9 и 10. Распределение п'!ID_3586712114</vt:lpstr>
      <vt:lpstr>'Раздел  9 и 10. Распределение п'!ID_3586712115</vt:lpstr>
      <vt:lpstr>'Раздел  9 и 10. Распределение п'!ID_3586712116</vt:lpstr>
      <vt:lpstr>'Раздел  9 и 10. Распределение п'!ID_3586712117</vt:lpstr>
      <vt:lpstr>'Раздел  9 и 10. Распределение п'!ID_3586712118</vt:lpstr>
      <vt:lpstr>'Раздел  9 и 10. Распределение п'!ID_3586712119</vt:lpstr>
      <vt:lpstr>'Раздел  9 и 10. Распределение п'!ID_3586712120</vt:lpstr>
      <vt:lpstr>'Раздел  9 и 10. Распределение п'!ID_3586712121</vt:lpstr>
      <vt:lpstr>'Раздел  9 и 10. Распределение п'!ID_3586712122</vt:lpstr>
      <vt:lpstr>'Раздел  9 и 10. Распределение п'!ID_3586712123</vt:lpstr>
      <vt:lpstr>'Раздел  9 и 10. Распределение п'!ID_3586712124</vt:lpstr>
      <vt:lpstr>'Раздел  9 и 10. Распределение п'!ID_3586712125</vt:lpstr>
      <vt:lpstr>'Раздел  9 и 10. Распределение п'!ID_3586712126</vt:lpstr>
      <vt:lpstr>'Раздел  9 и 10. Распределение п'!ID_3586712127</vt:lpstr>
      <vt:lpstr>'Раздел  9 и 10. Распределение п'!ID_3586712128</vt:lpstr>
      <vt:lpstr>'Раздел  9 и 10. Распределение п'!ID_3586712129</vt:lpstr>
      <vt:lpstr>'Раздел  9 и 10. Распределение п'!ID_3586712130</vt:lpstr>
      <vt:lpstr>'Раздел  9 и 10. Распределение п'!ID_3586712131</vt:lpstr>
      <vt:lpstr>'Раздел  9 и 10. Распределение п'!ID_3586712132</vt:lpstr>
      <vt:lpstr>'Раздел  9 и 10. Распределение п'!ID_3586712133</vt:lpstr>
      <vt:lpstr>'Раздел  9 и 10. Распределение п'!ID_3586712134</vt:lpstr>
      <vt:lpstr>'Раздел  9 и 10. Распределение п'!ID_3586712135</vt:lpstr>
      <vt:lpstr>'Раздел  9 и 10. Распределение п'!ID_3586712136</vt:lpstr>
      <vt:lpstr>'Раздел  9 и 10. Распределение п'!ID_3586712137</vt:lpstr>
      <vt:lpstr>'Раздел  9 и 10. Распределение п'!ID_3586712138</vt:lpstr>
      <vt:lpstr>'Раздел  9 и 10. Распределение п'!ID_3586712139</vt:lpstr>
      <vt:lpstr>'Раздел  9 и 10. Распределение п'!ID_3586712140</vt:lpstr>
      <vt:lpstr>'Раздел  9 и 10. Распределение п'!ID_3586712141</vt:lpstr>
      <vt:lpstr>'Раздел  9 и 10. Распределение п'!ID_3586712142</vt:lpstr>
      <vt:lpstr>'Раздел  9 и 10. Распределение п'!ID_3586712143</vt:lpstr>
      <vt:lpstr>'Раздел  9 и 10. Распределение п'!ID_3586712144</vt:lpstr>
      <vt:lpstr>'Раздел  9 и 10. Распределение п'!ID_3586712145</vt:lpstr>
      <vt:lpstr>'Раздел  9 и 10. Распределение п'!ID_3586712146</vt:lpstr>
      <vt:lpstr>'Раздел  9 и 10. Распределение п'!ID_3586712147</vt:lpstr>
      <vt:lpstr>'Раздел  9 и 10. Распределение п'!ID_3586712148</vt:lpstr>
      <vt:lpstr>'Раздел  9 и 10. Распределение п'!ID_3586712149</vt:lpstr>
      <vt:lpstr>'Раздел  9 и 10. Распределение п'!ID_3586712150</vt:lpstr>
      <vt:lpstr>'Раздел  9 и 10. Распределение п'!ID_3586712151</vt:lpstr>
      <vt:lpstr>'Раздел  9 и 10. Распределение п'!ID_3586712152</vt:lpstr>
      <vt:lpstr>'Раздел  9 и 10. Распределение п'!ID_3586712153</vt:lpstr>
      <vt:lpstr>'Раздел  9 и 10. Распределение п'!ID_3586712154</vt:lpstr>
      <vt:lpstr>'Раздел  9 и 10. Распределение п'!ID_3586712155</vt:lpstr>
      <vt:lpstr>'Раздел  9 и 10. Распределение п'!ID_3586712156</vt:lpstr>
      <vt:lpstr>'Раздел  9 и 10. Распределение п'!ID_3586712157</vt:lpstr>
      <vt:lpstr>'Раздел  9 и 10. Распределение п'!ID_3586712158</vt:lpstr>
      <vt:lpstr>'Раздел  9 и 10. Распределение п'!ID_3586712159</vt:lpstr>
      <vt:lpstr>'Раздел  9 и 10. Распределение п'!ID_3586712160</vt:lpstr>
      <vt:lpstr>'Раздел  9 и 10. Распределение п'!ID_3586712161</vt:lpstr>
      <vt:lpstr>'Раздел  9 и 10. Распределение п'!ID_3586712162</vt:lpstr>
      <vt:lpstr>'Раздел  9 и 10. Распределение п'!ID_3586712163</vt:lpstr>
      <vt:lpstr>'Раздел  9 и 10. Распределение п'!ID_3586712164</vt:lpstr>
      <vt:lpstr>'Раздел  9 и 10. Распределение п'!ID_3586712165</vt:lpstr>
      <vt:lpstr>'Раздел  9 и 10. Распределение п'!ID_3586712166</vt:lpstr>
      <vt:lpstr>'Раздел  9 и 10. Распределение п'!ID_3586712167</vt:lpstr>
      <vt:lpstr>'Раздел  9 и 10. Распределение п'!ID_3586712168</vt:lpstr>
      <vt:lpstr>'Раздел  9 и 10. Распределение п'!ID_3586712169</vt:lpstr>
      <vt:lpstr>'Раздел  9 и 10. Распределение п'!ID_3586712170</vt:lpstr>
      <vt:lpstr>'Раздел  9 и 10. Распределение п'!ID_3586712171</vt:lpstr>
      <vt:lpstr>'Раздел  9 и 10. Распределение п'!ID_3586712172</vt:lpstr>
      <vt:lpstr>'Раздел  9 и 10. Распределение п'!ID_3586712173</vt:lpstr>
      <vt:lpstr>'Раздел  9 и 10. Распределение п'!ID_3586712174</vt:lpstr>
      <vt:lpstr>'Раздел  9 и 10. Распределение п'!ID_3586712175</vt:lpstr>
      <vt:lpstr>'Раздел  9 и 10. Распределение п'!ID_3586712176</vt:lpstr>
      <vt:lpstr>'Раздел  9 и 10. Распределение п'!ID_3586712177</vt:lpstr>
      <vt:lpstr>'Раздел  9 и 10. Распределение п'!ID_3586712178</vt:lpstr>
      <vt:lpstr>'Раздел  9 и 10. Распределение п'!ID_3586712179</vt:lpstr>
      <vt:lpstr>'Раздел  9 и 10. Распределение п'!ID_3586712180</vt:lpstr>
      <vt:lpstr>'Раздел  9 и 10. Распределение п'!ID_3586712181</vt:lpstr>
      <vt:lpstr>'Раздел  9 и 10. Распределение п'!ID_3586712182</vt:lpstr>
      <vt:lpstr>'Раздел  9 и 10. Распределение п'!ID_3586712183</vt:lpstr>
      <vt:lpstr>'Раздел  9 и 10. Распределение п'!ID_3586712184</vt:lpstr>
      <vt:lpstr>'Раздел  9 и 10. Распределение п'!ID_3586712185</vt:lpstr>
      <vt:lpstr>'Раздел  9 и 10. Распределение п'!ID_3586712186</vt:lpstr>
      <vt:lpstr>'Раздел  9 и 10. Распределение п'!ID_3586712187</vt:lpstr>
      <vt:lpstr>'Раздел  9 и 10. Распределение п'!ID_3586712188</vt:lpstr>
      <vt:lpstr>'Раздел  9 и 10. Распределение п'!ID_3586712189</vt:lpstr>
      <vt:lpstr>'Раздел  9 и 10. Распределение п'!ID_3586712190</vt:lpstr>
      <vt:lpstr>'Раздел  9 и 10. Распределение п'!ID_3586712191</vt:lpstr>
      <vt:lpstr>'Раздел  9 и 10. Распределение п'!ID_3586712192</vt:lpstr>
      <vt:lpstr>'Раздел  9 и 10. Распределение п'!ID_3586712193</vt:lpstr>
      <vt:lpstr>'Раздел  9 и 10. Распределение п'!ID_3586712194</vt:lpstr>
      <vt:lpstr>'Раздел  9 и 10. Распределение п'!ID_3586712195</vt:lpstr>
      <vt:lpstr>'Раздел  9 и 10. Распределение п'!ID_3586712196</vt:lpstr>
      <vt:lpstr>'Раздел  9 и 10. Распределение п'!ID_3586712197</vt:lpstr>
      <vt:lpstr>'Раздел  9 и 10. Распределение п'!ID_3586712198</vt:lpstr>
      <vt:lpstr>'Раздел  9 и 10. Распределение п'!ID_3586712199</vt:lpstr>
      <vt:lpstr>'Раздел  9 и 10. Распределение п'!ID_3586712200</vt:lpstr>
      <vt:lpstr>'Раздел  9 и 10. Распределение п'!ID_3586712201</vt:lpstr>
      <vt:lpstr>'Раздел  9 и 10. Распределение п'!ID_3586712202</vt:lpstr>
      <vt:lpstr>'Раздел  9 и 10. Распределение п'!ID_3586712203</vt:lpstr>
      <vt:lpstr>'Раздел  9 и 10. Распределение п'!ID_3586712204</vt:lpstr>
      <vt:lpstr>'Раздел  9 и 10. Распределение п'!ID_3586712205</vt:lpstr>
      <vt:lpstr>'Раздел  9 и 10. Распределение п'!ID_3586712206</vt:lpstr>
      <vt:lpstr>'Раздел  9 и 10. Распределение п'!ID_3586712207</vt:lpstr>
      <vt:lpstr>'Раздел  9 и 10. Распределение п'!ID_3586712208</vt:lpstr>
      <vt:lpstr>'Раздел  9 и 10. Распределение п'!ID_3586712209</vt:lpstr>
      <vt:lpstr>'Раздел  9 и 10. Распределение п'!ID_3586712210</vt:lpstr>
      <vt:lpstr>'Раздел  9 и 10. Распределение п'!ID_3586712211</vt:lpstr>
      <vt:lpstr>'Раздел  9 и 10. Распределение п'!ID_3586712212</vt:lpstr>
      <vt:lpstr>'Раздел  9 и 10. Распределение п'!ID_3586712213</vt:lpstr>
      <vt:lpstr>'Раздел  9 и 10. Распределение п'!ID_3586712214</vt:lpstr>
      <vt:lpstr>'Раздел  9 и 10. Распределение п'!ID_3586712215</vt:lpstr>
      <vt:lpstr>'Раздел  9 и 10. Распределение п'!ID_3586712216</vt:lpstr>
      <vt:lpstr>'Раздел  9 и 10. Распределение п'!ID_3586712217</vt:lpstr>
      <vt:lpstr>'Раздел  9 и 10. Распределение п'!ID_3586712218</vt:lpstr>
      <vt:lpstr>'Раздел  9 и 10. Распределение п'!ID_3586712219</vt:lpstr>
      <vt:lpstr>'Раздел  9 и 10. Распределение п'!ID_3586712220</vt:lpstr>
      <vt:lpstr>'Раздел  9 и 10. Распределение п'!ID_3586712221</vt:lpstr>
      <vt:lpstr>'Раздел  9 и 10. Распределение п'!ID_3586712222</vt:lpstr>
      <vt:lpstr>'Раздел  9 и 10. Распределение п'!ID_3586712223</vt:lpstr>
      <vt:lpstr>'Раздел  9 и 10. Распределение п'!ID_3586712224</vt:lpstr>
      <vt:lpstr>'Раздел  9 и 10. Распределение п'!ID_3586712225</vt:lpstr>
      <vt:lpstr>'Раздел  9 и 10. Распределение п'!ID_3586712226</vt:lpstr>
      <vt:lpstr>'Раздел  9 и 10. Распределение п'!ID_3586712227</vt:lpstr>
      <vt:lpstr>'Раздел  9 и 10. Распределение п'!ID_3586712228</vt:lpstr>
      <vt:lpstr>'Раздел  9 и 10. Распределение п'!ID_3586712229</vt:lpstr>
      <vt:lpstr>'Раздел  9 и 10. Распределение п'!ID_3586712230</vt:lpstr>
      <vt:lpstr>'Раздел  9 и 10. Распределение п'!ID_3586712231</vt:lpstr>
      <vt:lpstr>'Раздел  9 и 10. Распределение п'!ID_3586712232</vt:lpstr>
      <vt:lpstr>'Раздел  9 и 10. Распределение п'!ID_3586712233</vt:lpstr>
      <vt:lpstr>'Раздел  9 и 10. Распределение п'!ID_3586712234</vt:lpstr>
      <vt:lpstr>'Раздел  9 и 10. Распределение п'!ID_3586712235</vt:lpstr>
      <vt:lpstr>'Раздел  9 и 10. Распределение п'!ID_3586712236</vt:lpstr>
      <vt:lpstr>'Раздел  9 и 10. Распределение п'!ID_3586712237</vt:lpstr>
      <vt:lpstr>'Раздел  9 и 10. Распределение п'!ID_3586712238</vt:lpstr>
      <vt:lpstr>'Раздел  9 и 10. Распределение п'!ID_3586712239</vt:lpstr>
      <vt:lpstr>'Раздел  9 и 10. Распределение п'!ID_3586712240</vt:lpstr>
      <vt:lpstr>'Раздел  9 и 10. Распределение п'!ID_3586712241</vt:lpstr>
      <vt:lpstr>'Раздел  9 и 10. Распределение п'!ID_3586712242</vt:lpstr>
      <vt:lpstr>'Раздел  9 и 10. Распределение п'!ID_3586712243</vt:lpstr>
      <vt:lpstr>'Раздел  9 и 10. Распределение п'!ID_3586712244</vt:lpstr>
      <vt:lpstr>'Раздел  9 и 10. Распределение п'!ID_3586712245</vt:lpstr>
      <vt:lpstr>'Раздел  9 и 10. Распределение п'!ID_3586712246</vt:lpstr>
      <vt:lpstr>'Раздел  9 и 10. Распределение п'!ID_3586712247</vt:lpstr>
      <vt:lpstr>'Раздел  9 и 10. Распределение п'!ID_3586712248</vt:lpstr>
      <vt:lpstr>'Раздел  9 и 10. Распределение п'!ID_3586712249</vt:lpstr>
      <vt:lpstr>'Раздел  9 и 10. Распределение п'!ID_3586712250</vt:lpstr>
      <vt:lpstr>'Раздел  9 и 10. Распределение п'!ID_3586712251</vt:lpstr>
      <vt:lpstr>'Раздел  9 и 10. Распределение п'!ID_3586712252</vt:lpstr>
      <vt:lpstr>'Раздел  9 и 10. Распределение п'!ID_3586712253</vt:lpstr>
      <vt:lpstr>'Раздел  9 и 10. Распределение п'!ID_3586712254</vt:lpstr>
      <vt:lpstr>'Раздел  9 и 10. Распределение п'!ID_3586712255</vt:lpstr>
      <vt:lpstr>'Раздел  9 и 10. Распределение п'!ID_3586712256</vt:lpstr>
      <vt:lpstr>'Раздел  9 и 10. Распределение п'!ID_3586712257</vt:lpstr>
      <vt:lpstr>'Раздел  9 и 10. Распределение п'!ID_3586712258</vt:lpstr>
      <vt:lpstr>'Раздел 16.  Для просмотра Сводн'!ID_3586723351</vt:lpstr>
      <vt:lpstr>'Раздел 16. Сведения о помещения'!ID_3586723351</vt:lpstr>
      <vt:lpstr>'Раздел 16.  Для просмотра Сводн'!ID_3586723352</vt:lpstr>
      <vt:lpstr>'Раздел 16. Сведения о помещения'!ID_3586723352</vt:lpstr>
      <vt:lpstr>'Раздел 16.  Для просмотра Сводн'!ID_3586723353</vt:lpstr>
      <vt:lpstr>'Раздел 16. Сведения о помещения'!ID_3586723353</vt:lpstr>
      <vt:lpstr>'Раздел 16.  Для просмотра Сводн'!ID_3586723354</vt:lpstr>
      <vt:lpstr>'Раздел 16. Сведения о помещения'!ID_3586723354</vt:lpstr>
      <vt:lpstr>'Раздел 16.  Для просмотра Сводн'!ID_3586723355</vt:lpstr>
      <vt:lpstr>'Раздел 16. Сведения о помещения'!ID_3586723355</vt:lpstr>
      <vt:lpstr>'Раздел 16.  Для просмотра Сводн'!ID_3586723356</vt:lpstr>
      <vt:lpstr>'Раздел 16. Сведения о помещения'!ID_3586723356</vt:lpstr>
      <vt:lpstr>'Раздел 16.  Для просмотра Сводн'!ID_3586723357</vt:lpstr>
      <vt:lpstr>'Раздел 16. Сведения о помещения'!ID_3586723357</vt:lpstr>
      <vt:lpstr>'Раздел 16.  Для просмотра Сводн'!ID_3586723358</vt:lpstr>
      <vt:lpstr>'Раздел 16. Сведения о помещения'!ID_3586723358</vt:lpstr>
      <vt:lpstr>'Раздел 16.  Для просмотра Сводн'!ID_3586723359</vt:lpstr>
      <vt:lpstr>'Раздел 16. Сведения о помещения'!ID_3586723359</vt:lpstr>
      <vt:lpstr>'Раздел 16.  Для просмотра Сводн'!ID_3586723360</vt:lpstr>
      <vt:lpstr>'Раздел 16. Сведения о помещения'!ID_3586723360</vt:lpstr>
      <vt:lpstr>'Раздел 16.  Для просмотра Сводн'!ID_3586723361</vt:lpstr>
      <vt:lpstr>'Раздел 16. Сведения о помещения'!ID_3586723361</vt:lpstr>
      <vt:lpstr>'Раздел 16.  Для просмотра Сводн'!ID_3586723362</vt:lpstr>
      <vt:lpstr>'Раздел 16. Сведения о помещения'!ID_3586723362</vt:lpstr>
      <vt:lpstr>'Раздел 16.  Для просмотра Сводн'!ID_3586723363</vt:lpstr>
      <vt:lpstr>'Раздел 16. Сведения о помещения'!ID_3586723363</vt:lpstr>
      <vt:lpstr>'Раздел 16.  Для просмотра Сводн'!ID_3586723364</vt:lpstr>
      <vt:lpstr>'Раздел 16. Сведения о помещения'!ID_3586723364</vt:lpstr>
      <vt:lpstr>'Раздел 16.  Для просмотра Сводн'!ID_3586723365</vt:lpstr>
      <vt:lpstr>'Раздел 16. Сведения о помещения'!ID_3586723365</vt:lpstr>
      <vt:lpstr>'Раздел 16.  Для просмотра Сводн'!ID_3586723366</vt:lpstr>
      <vt:lpstr>'Раздел 16. Сведения о помещения'!ID_3586723366</vt:lpstr>
      <vt:lpstr>'Раздел 16.  Для просмотра Сводн'!ID_3586723367</vt:lpstr>
      <vt:lpstr>'Раздел 16. Сведения о помещения'!ID_3586723367</vt:lpstr>
      <vt:lpstr>'Раздел 16.  Для просмотра Сводн'!ID_3586723368</vt:lpstr>
      <vt:lpstr>'Раздел 16. Сведения о помещения'!ID_3586723368</vt:lpstr>
      <vt:lpstr>'Раздел 16.  Для просмотра Сводн'!ID_3586723369</vt:lpstr>
      <vt:lpstr>'Раздел 16. Сведения о помещения'!ID_3586723369</vt:lpstr>
      <vt:lpstr>'Раздел 16.  Для просмотра Сводн'!ID_3586723370</vt:lpstr>
      <vt:lpstr>'Раздел 16. Сведения о помещения'!ID_3586723370</vt:lpstr>
      <vt:lpstr>'Раздел 16.  Для просмотра Сводн'!ID_3586723371</vt:lpstr>
      <vt:lpstr>'Раздел 16. Сведения о помещения'!ID_3586723371</vt:lpstr>
      <vt:lpstr>'Раздел 16.  Для просмотра Сводн'!ID_3586723372</vt:lpstr>
      <vt:lpstr>'Раздел 16. Сведения о помещения'!ID_3586723372</vt:lpstr>
      <vt:lpstr>'Раздел 16.  Для просмотра Сводн'!ID_3586723373</vt:lpstr>
      <vt:lpstr>'Раздел 16. Сведения о помещения'!ID_3586723373</vt:lpstr>
      <vt:lpstr>'Раздел 16.  Для просмотра Сводн'!ID_3586723374</vt:lpstr>
      <vt:lpstr>'Раздел 16. Сведения о помещения'!ID_3586723374</vt:lpstr>
      <vt:lpstr>'Раздел 16.  Для просмотра Сводн'!ID_3586723375</vt:lpstr>
      <vt:lpstr>'Раздел 16. Сведения о помещения'!ID_3586723375</vt:lpstr>
      <vt:lpstr>'Раздел 16.  Для просмотра Сводн'!ID_3586723376</vt:lpstr>
      <vt:lpstr>'Раздел 16. Сведения о помещения'!ID_3586723376</vt:lpstr>
      <vt:lpstr>'Раздел 16.  Для просмотра Сводн'!ID_3586723377</vt:lpstr>
      <vt:lpstr>'Раздел 16. Сведения о помещения'!ID_3586723377</vt:lpstr>
      <vt:lpstr>'Раздел 16.  Для просмотра Сводн'!ID_3586723378</vt:lpstr>
      <vt:lpstr>'Раздел 16. Сведения о помещения'!ID_3586723378</vt:lpstr>
      <vt:lpstr>'Раздел 16.  Для просмотра Сводн'!ID_3586723379</vt:lpstr>
      <vt:lpstr>'Раздел 16. Сведения о помещения'!ID_3586723379</vt:lpstr>
      <vt:lpstr>'Раздел 16.  Для просмотра Сводн'!ID_3586723380</vt:lpstr>
      <vt:lpstr>'Раздел 16. Сведения о помещения'!ID_3586723380</vt:lpstr>
      <vt:lpstr>'Раздел 16.  Для просмотра Сводн'!ID_3586723381</vt:lpstr>
      <vt:lpstr>'Раздел 16. Сведения о помещения'!ID_3586723381</vt:lpstr>
      <vt:lpstr>'Раздел 16.  Для просмотра Сводн'!ID_3586723382</vt:lpstr>
      <vt:lpstr>'Раздел 16. Сведения о помещения'!ID_3586723382</vt:lpstr>
      <vt:lpstr>'Раздел 16.  Для просмотра Сводн'!ID_3586723383</vt:lpstr>
      <vt:lpstr>'Раздел 16. Сведения о помещения'!ID_3586723383</vt:lpstr>
      <vt:lpstr>'Раздел 16.  Для просмотра Сводн'!ID_3586723384</vt:lpstr>
      <vt:lpstr>'Раздел 16. Сведения о помещения'!ID_3586723384</vt:lpstr>
      <vt:lpstr>'Раздел 16.  Для просмотра Сводн'!ID_3586723385</vt:lpstr>
      <vt:lpstr>'Раздел 16. Сведения о помещения'!ID_3586723385</vt:lpstr>
      <vt:lpstr>'Раздел 16.  Для просмотра Сводн'!ID_3586723386</vt:lpstr>
      <vt:lpstr>'Раздел 16. Сведения о помещения'!ID_3586723386</vt:lpstr>
      <vt:lpstr>'Раздел 16.  Для просмотра Сводн'!ID_3586723387</vt:lpstr>
      <vt:lpstr>'Раздел 16. Сведения о помещения'!ID_3586723387</vt:lpstr>
      <vt:lpstr>'Раздел 16.  Для просмотра Сводн'!ID_3586723388</vt:lpstr>
      <vt:lpstr>'Раздел 16. Сведения о помещения'!ID_3586723388</vt:lpstr>
      <vt:lpstr>'Раздел 16.  Для просмотра Сводн'!ID_3586723389</vt:lpstr>
      <vt:lpstr>'Раздел 16. Сведения о помещения'!ID_3586723389</vt:lpstr>
      <vt:lpstr>'Раздел 16.  Для просмотра Сводн'!ID_3586723390</vt:lpstr>
      <vt:lpstr>'Раздел 16. Сведения о помещения'!ID_3586723390</vt:lpstr>
      <vt:lpstr>'Раздел 16.  Для просмотра Сводн'!ID_3586723391</vt:lpstr>
      <vt:lpstr>'Раздел 16. Сведения о помещения'!ID_3586723391</vt:lpstr>
      <vt:lpstr>'Раздел 16.  Для просмотра Сводн'!ID_3586723392</vt:lpstr>
      <vt:lpstr>'Раздел 16. Сведения о помещения'!ID_3586723392</vt:lpstr>
      <vt:lpstr>'Раздел 17. Наличие и использова'!ID_3586723702</vt:lpstr>
      <vt:lpstr>'Раздел 17. Наличие и использова'!ID_3586723703</vt:lpstr>
      <vt:lpstr>'Раздел 17. Наличие и использова'!ID_3586723704</vt:lpstr>
      <vt:lpstr>'Раздел 17. Наличие и использова'!ID_3586723705</vt:lpstr>
      <vt:lpstr>'Раздел 17. Наличие и использова'!ID_3586723706</vt:lpstr>
      <vt:lpstr>'Раздел 17. Наличие и использова'!ID_3586723707</vt:lpstr>
      <vt:lpstr>'Раздел 17. Наличие и использова'!ID_3586723708</vt:lpstr>
      <vt:lpstr>'Раздел 17. Наличие и использова'!ID_3586723709</vt:lpstr>
      <vt:lpstr>'Раздел 17. Наличие и использова'!ID_3586723710</vt:lpstr>
      <vt:lpstr>'Раздел 17. Наличие и использова'!ID_3586723711</vt:lpstr>
      <vt:lpstr>'Раздел 17. Наличие и использова'!ID_3586723712</vt:lpstr>
      <vt:lpstr>'Раздел 17. Наличие и использова'!ID_3586723713</vt:lpstr>
      <vt:lpstr>'Раздел 17. Наличие и использова'!ID_3586723714</vt:lpstr>
      <vt:lpstr>'Раздел 17. Наличие и использова'!ID_3586723715</vt:lpstr>
      <vt:lpstr>'Раздел 17. Наличие и использова'!ID_3586723716</vt:lpstr>
      <vt:lpstr>'Раздел 17. Наличие и использова'!ID_3586723717</vt:lpstr>
      <vt:lpstr>'Раздел 17. Наличие и использова'!ID_3586723718</vt:lpstr>
      <vt:lpstr>'Раздел 17. Наличие и использова'!ID_3586723719</vt:lpstr>
      <vt:lpstr>'Раздел 17. Наличие и использова'!ID_3586723720</vt:lpstr>
      <vt:lpstr>'Раздел 17. Наличие и использова'!ID_3586723721</vt:lpstr>
      <vt:lpstr>'Раздел 17. Наличие и использова'!ID_3586723722</vt:lpstr>
      <vt:lpstr>'Раздел 17. Наличие и использова'!ID_3586723723</vt:lpstr>
      <vt:lpstr>'Раздел 17. Наличие и использова'!ID_3586723724</vt:lpstr>
      <vt:lpstr>'Раздел 17. Наличие и использова'!ID_3586723725</vt:lpstr>
      <vt:lpstr>'Раздел 18. Оснащение дошкольной'!ID_3586723792</vt:lpstr>
      <vt:lpstr>'Раздел 18. Раздел 19.  Для прос'!ID_3586723792</vt:lpstr>
      <vt:lpstr>'Раздел 18. Оснащение дошкольной'!ID_3586723793</vt:lpstr>
      <vt:lpstr>'Раздел 18. Раздел 19.  Для прос'!ID_3586723793</vt:lpstr>
      <vt:lpstr>'Раздел 18. Оснащение дошкольной'!ID_3586723794</vt:lpstr>
      <vt:lpstr>'Раздел 18. Раздел 19.  Для прос'!ID_3586723794</vt:lpstr>
      <vt:lpstr>'Раздел 18. Оснащение дошкольной'!ID_3586723795</vt:lpstr>
      <vt:lpstr>'Раздел 18. Раздел 19.  Для прос'!ID_3586723795</vt:lpstr>
      <vt:lpstr>'Раздел 18. Оснащение дошкольной'!ID_3586723796</vt:lpstr>
      <vt:lpstr>'Раздел 18. Раздел 19.  Для прос'!ID_3586723796</vt:lpstr>
      <vt:lpstr>'Раздел 18. Оснащение дошкольной'!ID_3586723797</vt:lpstr>
      <vt:lpstr>'Раздел 18. Раздел 19.  Для прос'!ID_3586723797</vt:lpstr>
      <vt:lpstr>'Раздел 18. Оснащение дошкольной'!ID_3586723798</vt:lpstr>
      <vt:lpstr>'Раздел 18. Раздел 19.  Для прос'!ID_3586723798</vt:lpstr>
      <vt:lpstr>'Раздел 18. Оснащение дошкольной'!ID_3586723799</vt:lpstr>
      <vt:lpstr>'Раздел 18. Раздел 19.  Для прос'!ID_3586723799</vt:lpstr>
      <vt:lpstr>'Раздел 18. Оснащение дошкольной'!ID_3586723800</vt:lpstr>
      <vt:lpstr>'Раздел 18. Раздел 19.  Для прос'!ID_3586723800</vt:lpstr>
      <vt:lpstr>'Раздел 18. Оснащение дошкольной'!ID_3586723801</vt:lpstr>
      <vt:lpstr>'Раздел 18. Раздел 19.  Для прос'!ID_3586723801</vt:lpstr>
      <vt:lpstr>'Раздел 18. Оснащение дошкольной'!ID_3586723802</vt:lpstr>
      <vt:lpstr>'Раздел 18. Раздел 19.  Для прос'!ID_3586723802</vt:lpstr>
      <vt:lpstr>'Раздел 18. Оснащение дошкольной'!ID_3586723803</vt:lpstr>
      <vt:lpstr>'Раздел 18. Раздел 19.  Для прос'!ID_3586723803</vt:lpstr>
      <vt:lpstr>'Раздел 18. Оснащение дошкольной'!ID_3586723804</vt:lpstr>
      <vt:lpstr>'Раздел 18. Раздел 19.  Для прос'!ID_3586723804</vt:lpstr>
      <vt:lpstr>'Раздел 18. Оснащение дошкольной'!ID_3586723805</vt:lpstr>
      <vt:lpstr>'Раздел 18. Раздел 19.  Для прос'!ID_3586723805</vt:lpstr>
      <vt:lpstr>'Раздел 18. Оснащение дошкольной'!ID_3586723806</vt:lpstr>
      <vt:lpstr>'Раздел 18. Раздел 19.  Для прос'!ID_3586723806</vt:lpstr>
      <vt:lpstr>'Раздел 18. Оснащение дошкольной'!ID_3586723807</vt:lpstr>
      <vt:lpstr>'Раздел 18. Раздел 19.  Для прос'!ID_3586723807</vt:lpstr>
      <vt:lpstr>'Раздел 18. Оснащение дошкольной'!ID_3586723808</vt:lpstr>
      <vt:lpstr>'Раздел 18. Раздел 19.  Для прос'!ID_3586723808</vt:lpstr>
      <vt:lpstr>'Раздел 18. Оснащение дошкольной'!ID_3586723809</vt:lpstr>
      <vt:lpstr>'Раздел 18. Раздел 19.  Для прос'!ID_3586723809</vt:lpstr>
      <vt:lpstr>'Раздел 18. Оснащение дошкольной'!ID_3586723810</vt:lpstr>
      <vt:lpstr>'Раздел 18. Раздел 19.  Для прос'!ID_3586723810</vt:lpstr>
      <vt:lpstr>'Раздел 18. Оснащение дошкольной'!ID_3586723811</vt:lpstr>
      <vt:lpstr>'Раздел 18. Раздел 19.  Для прос'!ID_3586723811</vt:lpstr>
      <vt:lpstr>'Раздел 18. Оснащение дошкольной'!ID_3586723812</vt:lpstr>
      <vt:lpstr>'Раздел 18. Раздел 19.  Для прос'!ID_3586723812</vt:lpstr>
      <vt:lpstr>'Раздел 18. Оснащение дошкольной'!ID_3586723813</vt:lpstr>
      <vt:lpstr>'Раздел 18. Раздел 19.  Для прос'!ID_3586723813</vt:lpstr>
      <vt:lpstr>'Раздел 18. Оснащение дошкольной'!ID_3586724428</vt:lpstr>
      <vt:lpstr>'Раздел 18. Раздел 19.  Для прос'!ID_3586724428</vt:lpstr>
      <vt:lpstr>'Раздел 18. Оснащение дошкольной'!ID_3586724429</vt:lpstr>
      <vt:lpstr>'Раздел 18. Раздел 19.  Для прос'!ID_3586724429</vt:lpstr>
      <vt:lpstr>'Раздел 18. Оснащение дошкольной'!ID_3586724430</vt:lpstr>
      <vt:lpstr>'Раздел 18. Раздел 19.  Для прос'!ID_3586724430</vt:lpstr>
      <vt:lpstr>'Раздел 18. Оснащение дошкольной'!ID_3586724431</vt:lpstr>
      <vt:lpstr>'Раздел 18. Раздел 19.  Для прос'!ID_3586724431</vt:lpstr>
      <vt:lpstr>'Раздел 18. Оснащение дошкольной'!ID_3586724432</vt:lpstr>
      <vt:lpstr>'Раздел 18. Раздел 19.  Для прос'!ID_3586724432</vt:lpstr>
      <vt:lpstr>'Раздел 18. Оснащение дошкольной'!ID_3586724433</vt:lpstr>
      <vt:lpstr>'Раздел 18. Раздел 19.  Для прос'!ID_3586724433</vt:lpstr>
      <vt:lpstr>'Раздел 18. Оснащение дошкольной'!ID_3586724434</vt:lpstr>
      <vt:lpstr>'Раздел 18. Раздел 19.  Для прос'!ID_3586724434</vt:lpstr>
      <vt:lpstr>'Раздел 18. Оснащение дошкольной'!ID_3586724435</vt:lpstr>
      <vt:lpstr>'Раздел 18. Раздел 19.  Для прос'!ID_3586724435</vt:lpstr>
      <vt:lpstr>'Раздел 18. Оснащение дошкольной'!ID_3586724436</vt:lpstr>
      <vt:lpstr>'Раздел 18. Раздел 19.  Для прос'!ID_3586724436</vt:lpstr>
      <vt:lpstr>'Раздел 18. Оснащение дошкольной'!ID_3586724437</vt:lpstr>
      <vt:lpstr>'Раздел 18. Раздел 19.  Для прос'!ID_3586724437</vt:lpstr>
      <vt:lpstr>'Раздел 18. Оснащение дошкольной'!ID_3586724438</vt:lpstr>
      <vt:lpstr>'Раздел 18. Раздел 19.  Для прос'!ID_3586724438</vt:lpstr>
      <vt:lpstr>'Раздел 18. Оснащение дошкольной'!ID_3586724439</vt:lpstr>
      <vt:lpstr>'Раздел 18. Раздел 19.  Для прос'!ID_3586724439</vt:lpstr>
      <vt:lpstr>'Раздел 18. Оснащение дошкольной'!ID_3586724440</vt:lpstr>
      <vt:lpstr>'Раздел 18. Раздел 19.  Для прос'!ID_3586724440</vt:lpstr>
      <vt:lpstr>'Раздел 18. Оснащение дошкольной'!ID_3586724441</vt:lpstr>
      <vt:lpstr>'Раздел 18. Раздел 19.  Для прос'!ID_3586724441</vt:lpstr>
      <vt:lpstr>'Раздел 18. Оснащение дошкольной'!ID_3586724442</vt:lpstr>
      <vt:lpstr>'Раздел 18. Раздел 19.  Для прос'!ID_3586724442</vt:lpstr>
      <vt:lpstr>'Раздел 18. Оснащение дошкольной'!ID_3586724443</vt:lpstr>
      <vt:lpstr>'Раздел 18. Раздел 19.  Для прос'!ID_3586724443</vt:lpstr>
      <vt:lpstr>'Раздел 20. Электронные ресурсы '!ID_3586725136</vt:lpstr>
      <vt:lpstr>'Раздел 20. Электронные ресурсы '!ID_3586725137</vt:lpstr>
      <vt:lpstr>'Раздел 20. Электронные ресурсы '!ID_3586725138</vt:lpstr>
      <vt:lpstr>'Раздел 20. Электронные ресурсы '!ID_3586725139</vt:lpstr>
      <vt:lpstr>'Раздел 20. Электронные ресурсы '!ID_3586725140</vt:lpstr>
      <vt:lpstr>'Раздел 20. Электронные ресурсы '!ID_3586725141</vt:lpstr>
      <vt:lpstr>'Раздел 20. Электронные ресурсы '!ID_3586725142</vt:lpstr>
      <vt:lpstr>'Раздел 20. Электронные ресурсы '!ID_3586725143</vt:lpstr>
      <vt:lpstr>'Раздел 20. Электронные ресурсы '!ID_3586725144</vt:lpstr>
      <vt:lpstr>'Раздел 20. Электронные ресурсы '!ID_3586725145</vt:lpstr>
      <vt:lpstr>'Раздел 20. Электронные ресурсы '!ID_3586725146</vt:lpstr>
      <vt:lpstr>'Раздел 20. Электронные ресурсы '!ID_3586725147</vt:lpstr>
      <vt:lpstr>'Раздел 20. Электронные ресурсы '!ID_3586725148</vt:lpstr>
      <vt:lpstr>'Раздел 20. Электронные ресурсы '!ID_3586725149</vt:lpstr>
      <vt:lpstr>'Раздел 20. Электронные ресурсы '!ID_3586725151</vt:lpstr>
      <vt:lpstr>'Раздел 20. Электронные ресурсы '!ID_3586725152</vt:lpstr>
      <vt:lpstr>'Раздел 20. Электронные ресурсы '!ID_3586725154</vt:lpstr>
      <vt:lpstr>'Раздел 20. Электронные ресурсы '!ID_3586725155</vt:lpstr>
      <vt:lpstr>'Раздел 20. Электронные ресурсы '!ID_3586725157</vt:lpstr>
      <vt:lpstr>'Раздел 20. Электронные ресурсы '!ID_3586725158</vt:lpstr>
      <vt:lpstr>'Раздел 20. Электронные ресурсы '!ID_3586725160</vt:lpstr>
      <vt:lpstr>'Раздел 20. Электронные ресурсы '!ID_3586725161</vt:lpstr>
      <vt:lpstr>'Раздел 20. Электронные ресурсы '!ID_3586725163</vt:lpstr>
      <vt:lpstr>'Раздел 20. Электронные ресурсы '!ID_3586725166</vt:lpstr>
      <vt:lpstr>'Раздел 14. Характеристика здани'!ID_3587210005</vt:lpstr>
      <vt:lpstr>'Раздел 14. Характеристика здани'!ID_3587210006</vt:lpstr>
      <vt:lpstr>'Раздел 14. Характеристика здани'!ID_3587210007</vt:lpstr>
      <vt:lpstr>'Раздел 14. Характеристика здани'!ID_3587210008</vt:lpstr>
      <vt:lpstr>'Раздел 14. Характеристика здани'!ID_3587210009</vt:lpstr>
      <vt:lpstr>'Раздел 14. Характеристика здани'!ID_3587210010</vt:lpstr>
      <vt:lpstr>'Раздел 14. Характеристика здани'!ID_3587210011</vt:lpstr>
      <vt:lpstr>'Раздел 14. Характеристика здани'!ID_3587210012</vt:lpstr>
      <vt:lpstr>'Раздел 14. Характеристика здани'!ID_3587210013</vt:lpstr>
      <vt:lpstr>'Раздел 14. Характеристика здани'!ID_3587210014</vt:lpstr>
      <vt:lpstr>'Раздел 14. Характеристика здани'!ID_3587210015</vt:lpstr>
      <vt:lpstr>'Раздел 14. Характеристика здани'!ID_3587210016</vt:lpstr>
      <vt:lpstr>'Раздел 14. Характеристика здани'!ID_3587210017</vt:lpstr>
      <vt:lpstr>'Раздел 14. Характеристика здани'!ID_3587210018</vt:lpstr>
      <vt:lpstr>'Раздел 14. Характеристика здани'!ID_3587210019</vt:lpstr>
      <vt:lpstr>'Раздел 14. Характеристика здани'!ID_3587210020</vt:lpstr>
      <vt:lpstr>'Раздел 14. Характеристика здани'!ID_3587210021</vt:lpstr>
      <vt:lpstr>'Раздел 14. Характеристика здани'!ID_3587210022</vt:lpstr>
      <vt:lpstr>'Раздел 14. Характеристика здани'!ID_3587210024</vt:lpstr>
      <vt:lpstr>'Раздел 14. Характеристика здани'!ID_3587210025</vt:lpstr>
      <vt:lpstr>'Раздел 14. Характеристика здани'!ID_3587210026</vt:lpstr>
      <vt:lpstr>'Раздел 16.  Для просмотра Сводн'!ID_3588104456</vt:lpstr>
      <vt:lpstr>'Раздел 16. Сведения о помещения'!ID_3588104456</vt:lpstr>
      <vt:lpstr>'Раздел 16.  Для просмотра Сводн'!ID_3588104457</vt:lpstr>
      <vt:lpstr>'Раздел 16. Сведения о помещения'!ID_3588104457</vt:lpstr>
      <vt:lpstr>'Раздел 16.  Для просмотра Сводн'!ID_3588104458</vt:lpstr>
      <vt:lpstr>'Раздел 16. Сведения о помещения'!ID_3588104458</vt:lpstr>
      <vt:lpstr>'Раздел 16.  Для просмотра Сводн'!ID_3588104459</vt:lpstr>
      <vt:lpstr>'Раздел 16. Сведения о помещения'!ID_3588104459</vt:lpstr>
      <vt:lpstr>'Раздел 16.  Для просмотра Сводн'!ID_3588104460</vt:lpstr>
      <vt:lpstr>'Раздел 16. Сведения о помещения'!ID_3588104460</vt:lpstr>
      <vt:lpstr>'Раздел 16.  Для просмотра Сводн'!ID_3588104461</vt:lpstr>
      <vt:lpstr>'Раздел 16. Сведения о помещения'!ID_3588104461</vt:lpstr>
      <vt:lpstr>'Раздел 16.  Для просмотра Сводн'!ID_3588104462</vt:lpstr>
      <vt:lpstr>'Раздел 16. Сведения о помещения'!ID_3588104462</vt:lpstr>
      <vt:lpstr>'Раздел 16.  Для просмотра Сводн'!ID_3588104463</vt:lpstr>
      <vt:lpstr>'Раздел 16. Сведения о помещения'!ID_3588104463</vt:lpstr>
      <vt:lpstr>'Раздел 16.  Для просмотра Сводн'!ID_3588104464</vt:lpstr>
      <vt:lpstr>'Раздел 16. Сведения о помещения'!ID_3588104464</vt:lpstr>
      <vt:lpstr>'Раздел 16.  Для просмотра Сводн'!ID_3588104465</vt:lpstr>
      <vt:lpstr>'Раздел 16. Сведения о помещения'!ID_3588104465</vt:lpstr>
      <vt:lpstr>'Раздел 16.  Для просмотра Сводн'!ID_3588104466</vt:lpstr>
      <vt:lpstr>'Раздел 16. Сведения о помещения'!ID_3588104466</vt:lpstr>
      <vt:lpstr>'Раздел 16.  Для просмотра Сводн'!ID_3588104467</vt:lpstr>
      <vt:lpstr>'Раздел 16. Сведения о помещения'!ID_3588104467</vt:lpstr>
      <vt:lpstr>'Раздел 16.  Для просмотра Сводн'!ID_3588104468</vt:lpstr>
      <vt:lpstr>'Раздел 16. Сведения о помещения'!ID_3588104468</vt:lpstr>
      <vt:lpstr>'Раздел 16.  Для просмотра Сводн'!ID_3588104469</vt:lpstr>
      <vt:lpstr>'Раздел 16. Сведения о помещения'!ID_3588104469</vt:lpstr>
      <vt:lpstr>'Раздел 16.  Для просмотра Сводн'!ID_3588104470</vt:lpstr>
      <vt:lpstr>'Раздел 16. Сведения о помещения'!ID_3588104470</vt:lpstr>
      <vt:lpstr>'Раздел 16.  Для просмотра Сводн'!ID_3588104471</vt:lpstr>
      <vt:lpstr>'Раздел 16. Сведения о помещения'!ID_3588104471</vt:lpstr>
      <vt:lpstr>'Раздел 16.  Для просмотра Сводн'!ID_3588104472</vt:lpstr>
      <vt:lpstr>'Раздел 16. Сведения о помещения'!ID_3588104472</vt:lpstr>
      <vt:lpstr>'Раздел 16.  Для просмотра Сводн'!ID_3588104473</vt:lpstr>
      <vt:lpstr>'Раздел 16. Сведения о помещения'!ID_3588104473</vt:lpstr>
      <vt:lpstr>'Раздел 16.  Для просмотра Сводн'!ID_3588104474</vt:lpstr>
      <vt:lpstr>'Раздел 16. Сведения о помещения'!ID_3588104474</vt:lpstr>
      <vt:lpstr>'Раздел 16.  Для просмотра Сводн'!ID_3588104475</vt:lpstr>
      <vt:lpstr>'Раздел 16. Сведения о помещения'!ID_3588104475</vt:lpstr>
      <vt:lpstr>'Раздел 16.  Для просмотра Сводн'!ID_3588104476</vt:lpstr>
      <vt:lpstr>'Раздел 16. Сведения о помещения'!ID_3588104476</vt:lpstr>
      <vt:lpstr>'Раздел 16.  Для просмотра Сводн'!ID_3594076449</vt:lpstr>
      <vt:lpstr>'Раздел 16. Сведения о помещения'!ID_3594076449</vt:lpstr>
      <vt:lpstr>'Раздел 16.  Для просмотра Сводн'!ID_3594076450</vt:lpstr>
      <vt:lpstr>'Раздел 16.  Для просмотра Сводн'!ID_3594076451</vt:lpstr>
      <vt:lpstr>'Раздел 16. Сведения о помещения'!ID_3594076451</vt:lpstr>
      <vt:lpstr>'Раздел 16.  Для просмотра Сводн'!ID_3726369688</vt:lpstr>
      <vt:lpstr>'Раздел 16. Сведения о помещения'!ID_3726369688</vt:lpstr>
      <vt:lpstr>'Раздел 16.  Для просмотра Сводн'!ID_3726369780</vt:lpstr>
      <vt:lpstr>'Раздел 16. Сведения о помещения'!ID_3726369780</vt:lpstr>
      <vt:lpstr>'Раздел 16.  Для просмотра Сводн'!ID_3726371232</vt:lpstr>
      <vt:lpstr>'Раздел 14. Характеристика здани'!T_3586088563</vt:lpstr>
      <vt:lpstr>'Раздел 15. Характеристика матер'!T_3586722428</vt:lpstr>
      <vt:lpstr>'Раздел 14. Характеристика здани'!TR_3586088563_262168349</vt:lpstr>
      <vt:lpstr>'Раздел 15. Характеристика матер'!TR_3586722428_262168350</vt:lpstr>
      <vt:lpstr>'Раздел  1. Сведения об организа'!Область_печати</vt:lpstr>
      <vt:lpstr>'Раздел  2. Режим работы групп и'!Область_печати</vt:lpstr>
      <vt:lpstr>'Раздел  4. Распределение групп '!Область_печати</vt:lpstr>
      <vt:lpstr>'Раздел  5. Распределение мест в'!Область_печати</vt:lpstr>
      <vt:lpstr>'Раздел  7. Распределение воспит'!Область_печати</vt:lpstr>
      <vt:lpstr>'Раздел  9 и 10. Распределение п'!Область_печати</vt:lpstr>
      <vt:lpstr>'Раздел 11. Распределение персон'!Область_печати</vt:lpstr>
      <vt:lpstr>'Раздел 12. Численность внешних '!Область_печати</vt:lpstr>
      <vt:lpstr>'Раздел 13. Движение работников'!Область_печати</vt:lpstr>
      <vt:lpstr>'Раздел 14. Характеристика здани'!Область_печати</vt:lpstr>
      <vt:lpstr>'Раздел 15. Характеристика матер'!Область_печати</vt:lpstr>
      <vt:lpstr>'Раздел 16.  Для просмотра Сводн'!Область_печати</vt:lpstr>
      <vt:lpstr>'Раздел 16. Сведения о помещения'!Область_печати</vt:lpstr>
      <vt:lpstr>'Раздел 17. Наличие и использова'!Область_печати</vt:lpstr>
      <vt:lpstr>'Раздел 18. Оснащение дошкольной'!Область_печати</vt:lpstr>
      <vt:lpstr>'Раздел 18. Раздел 19.  Для прос'!Область_печати</vt:lpstr>
      <vt:lpstr>'Раздел 20. Электронные ресурсы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Надеждинский</cp:lastModifiedBy>
  <cp:lastPrinted>2023-12-05T10:20:13Z</cp:lastPrinted>
  <dcterms:created xsi:type="dcterms:W3CDTF">2023-03-29T03:32:47Z</dcterms:created>
  <dcterms:modified xsi:type="dcterms:W3CDTF">2023-12-12T08:51:34Z</dcterms:modified>
</cp:coreProperties>
</file>